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1"/>
  </bookViews>
  <sheets>
    <sheet name="Calendario&amp;Risultati" sheetId="1" r:id="rId1"/>
    <sheet name="Compendio&amp;Classifica " sheetId="2" r:id="rId2"/>
    <sheet name="SocietàTop14" sheetId="3" r:id="rId3"/>
  </sheets>
  <definedNames/>
  <calcPr fullCalcOnLoad="1"/>
</workbook>
</file>

<file path=xl/sharedStrings.xml><?xml version="1.0" encoding="utf-8"?>
<sst xmlns="http://schemas.openxmlformats.org/spreadsheetml/2006/main" count="701" uniqueCount="279">
  <si>
    <t>Campionato</t>
  </si>
  <si>
    <t>Nazionale</t>
  </si>
  <si>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</si>
  <si>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</si>
  <si>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</si>
  <si>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</si>
  <si>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</si>
  <si>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</si>
  <si>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</si>
  <si>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</si>
  <si>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</si>
  <si>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</si>
  <si>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</si>
  <si>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</si>
  <si>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</si>
  <si>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TOP 14 - Francia</t>
  </si>
  <si>
    <t>Biarritz</t>
  </si>
  <si>
    <t>Bourgoin</t>
  </si>
  <si>
    <t>Bayonne</t>
  </si>
  <si>
    <t>Brive</t>
  </si>
  <si>
    <t>Agen</t>
  </si>
  <si>
    <t>Clermont</t>
  </si>
  <si>
    <t>Castres</t>
  </si>
  <si>
    <t>Narbonne</t>
  </si>
  <si>
    <t>Montpellier</t>
  </si>
  <si>
    <t>Stade Francais</t>
  </si>
  <si>
    <t>Toulouse</t>
  </si>
  <si>
    <t>Perpignan</t>
  </si>
  <si>
    <t xml:space="preserve">Stade Francais </t>
  </si>
  <si>
    <t>Promossa</t>
  </si>
  <si>
    <t>Ripescata</t>
  </si>
  <si>
    <t>Acquista i diritti</t>
  </si>
  <si>
    <t>Fusione</t>
  </si>
  <si>
    <t>Retrocessa</t>
  </si>
  <si>
    <t>Nuova Iscritta</t>
  </si>
  <si>
    <t>Retrocessa d'Ufficio</t>
  </si>
  <si>
    <t>Cede i Diritti/Rinuncia</t>
  </si>
  <si>
    <t>GIORNATA 1 - 14</t>
  </si>
  <si>
    <t>GIORNATA 2 - 15</t>
  </si>
  <si>
    <t>GIORNATA 13 - 26</t>
  </si>
  <si>
    <t>GIORNATA 11 - 24</t>
  </si>
  <si>
    <t>GIORNATA 12 - 25</t>
  </si>
  <si>
    <t>GIORNATA 10 - 23</t>
  </si>
  <si>
    <t>GIORNATA 9 - 22</t>
  </si>
  <si>
    <t>GIORNATA 3 - 16</t>
  </si>
  <si>
    <t>GIORNATA 4 - 17</t>
  </si>
  <si>
    <t>GIORNATA 5 - 18</t>
  </si>
  <si>
    <t>GIORNATA 6 - 19</t>
  </si>
  <si>
    <t>GIORNATA 7 - 20</t>
  </si>
  <si>
    <t>GIORNATA 8 - 21</t>
  </si>
  <si>
    <t>dal 26 al</t>
  </si>
  <si>
    <t>dal 18 al</t>
  </si>
  <si>
    <t>dal 17 al</t>
  </si>
  <si>
    <t>dal 24 al</t>
  </si>
  <si>
    <t>dal 05 al</t>
  </si>
  <si>
    <t>SEMIFINALI</t>
  </si>
  <si>
    <t>FINALE</t>
  </si>
  <si>
    <t>Montpellier - Castres</t>
  </si>
  <si>
    <t>Clermont - Montpellier</t>
  </si>
  <si>
    <t>Agen - Brive</t>
  </si>
  <si>
    <t>Brive - Toulouse</t>
  </si>
  <si>
    <t>Semifinali</t>
  </si>
  <si>
    <t>Finale</t>
  </si>
  <si>
    <t>Perpignan - Narbonne</t>
  </si>
  <si>
    <t>Biarritz - Bourgoin</t>
  </si>
  <si>
    <t>Castres - Clermont</t>
  </si>
  <si>
    <t>Toulouse - Biarritz</t>
  </si>
  <si>
    <t>Bayonne - Perpignan</t>
  </si>
  <si>
    <t>Montpellier - Narbonne</t>
  </si>
  <si>
    <t>Biarritz - Clermont</t>
  </si>
  <si>
    <t>12</t>
  </si>
  <si>
    <t>16</t>
  </si>
  <si>
    <t>Società:</t>
  </si>
  <si>
    <t>Indirizzo Internet:</t>
  </si>
  <si>
    <t>www.sua-rugby.com</t>
  </si>
  <si>
    <t>8</t>
  </si>
  <si>
    <t>(1930 - 1945 - 1962 - 1965 - 1966 - 1976 - 1982 - 1988)</t>
  </si>
  <si>
    <t>Campione di Francia:</t>
  </si>
  <si>
    <t xml:space="preserve">www.avironbayonnaisrugby.fr </t>
  </si>
  <si>
    <t>Aviron Bayonnais Rugby Pro (1904)</t>
  </si>
  <si>
    <t>(1913 - 1934 - 1943)</t>
  </si>
  <si>
    <t>3</t>
  </si>
  <si>
    <t>Trofei Internazionali:</t>
  </si>
  <si>
    <t>Su Agen Lot-Et-Garonne  (1908)</t>
  </si>
  <si>
    <t>Biarritz Olympique Pays Basque (1913)</t>
  </si>
  <si>
    <t>www.bo-pb.com</t>
  </si>
  <si>
    <t>4</t>
  </si>
  <si>
    <t>(1935 - 1939 - 2002 - 2005)</t>
  </si>
  <si>
    <t>www.csbj-rugby.fr</t>
  </si>
  <si>
    <t>www.cabrivecorreze.com</t>
  </si>
  <si>
    <t>Ca Brive Correze (1912)</t>
  </si>
  <si>
    <t>Coppa Europa (1997)</t>
  </si>
  <si>
    <t>www.castre-olympique.fr</t>
  </si>
  <si>
    <t>(1949 - 1950 - 1993)</t>
  </si>
  <si>
    <t>European Conference (1997)</t>
  </si>
  <si>
    <t>European Shield (2003)</t>
  </si>
  <si>
    <t>Coppa Europa (1996 - 2003 - 2005)</t>
  </si>
  <si>
    <t>www.asm-rugby.com</t>
  </si>
  <si>
    <t>Asm Clermont Auvergne (1911)</t>
  </si>
  <si>
    <t>Cs Bourgoin-Jallieu (1905)</t>
  </si>
  <si>
    <t>Castres Olympique (1898)</t>
  </si>
  <si>
    <t>Rc Narbonne Mediterranèe (1907)</t>
  </si>
  <si>
    <t>Stade Toulousain (1890)</t>
  </si>
  <si>
    <t>European Shield (1999)</t>
  </si>
  <si>
    <t>European Shield (2004)</t>
  </si>
  <si>
    <t>www.montpellier-rugby.com</t>
  </si>
  <si>
    <t>(1936 - 1979)</t>
  </si>
  <si>
    <t>www.rcnm.com</t>
  </si>
  <si>
    <t>www.usap.fr</t>
  </si>
  <si>
    <t>6</t>
  </si>
  <si>
    <t>(1914 - 1921 - 1925 - 1938 - 1944 - 1955)</t>
  </si>
  <si>
    <t>www.stade.fr</t>
  </si>
  <si>
    <t>Stade Francais CASG Paris (1883)</t>
  </si>
  <si>
    <t xml:space="preserve">(1893 - 1894 - 1895 - 1897 - 1898 - 1901 - 1903 - 1908 - 1998 </t>
  </si>
  <si>
    <t>- 2000 - 2003 - 2004)</t>
  </si>
  <si>
    <t xml:space="preserve">(1912 - 1922 - 1923 - 1924 - 1926 - 1927 - 1947 - 1985 - 1986 </t>
  </si>
  <si>
    <t xml:space="preserve"> - 1989 - 1994 - 1995 - 1996 - 1997 - 1999 - 2005)</t>
  </si>
  <si>
    <t>Montpellier Herault Rugby Club (1986)</t>
  </si>
  <si>
    <t>Us Arlequins Perpignan (1902)</t>
  </si>
  <si>
    <t>Francia Top 14 - 2006/07</t>
  </si>
  <si>
    <t>Stagione 2006/07</t>
  </si>
  <si>
    <t>FRANCIA TOP 14 - 2006/07</t>
  </si>
  <si>
    <t>Montauban</t>
  </si>
  <si>
    <t>Albi</t>
  </si>
  <si>
    <t>1</t>
  </si>
  <si>
    <t>www.mtgxv.com</t>
  </si>
  <si>
    <t>(1967)</t>
  </si>
  <si>
    <t>Montauban Tarn et Garonne XV  (1903)</t>
  </si>
  <si>
    <t>Sc Albigeois (1906)</t>
  </si>
  <si>
    <t>www.sca-albi.fr</t>
  </si>
  <si>
    <t>Agen - Bourgoin</t>
  </si>
  <si>
    <t>Albi - Bayonne</t>
  </si>
  <si>
    <t>Montauban - Narbonne</t>
  </si>
  <si>
    <t>Perpignan - Castres</t>
  </si>
  <si>
    <t>Stade Français - Montpellier</t>
  </si>
  <si>
    <t>dal 25 al</t>
  </si>
  <si>
    <t>Bourgoin - Brive</t>
  </si>
  <si>
    <t>Toulouse - Albi</t>
  </si>
  <si>
    <t>Bayonne - Montauban</t>
  </si>
  <si>
    <t>Narbonne - Biarritz</t>
  </si>
  <si>
    <t>Clermont - Perpignan</t>
  </si>
  <si>
    <t>FRANCIA TOP 14 - STAGIONE 2006/07</t>
  </si>
  <si>
    <t>Castres - Stade Français</t>
  </si>
  <si>
    <t>Montpellier - Agen</t>
  </si>
  <si>
    <t>dal 01 al</t>
  </si>
  <si>
    <t>Albi - Bourgoin</t>
  </si>
  <si>
    <t>Montauban - Toulouse</t>
  </si>
  <si>
    <t>Biarritz - Bayonne</t>
  </si>
  <si>
    <t>Stade Français - Clermont</t>
  </si>
  <si>
    <t>dal 22 al</t>
  </si>
  <si>
    <t>Bourgoin - Montauban</t>
  </si>
  <si>
    <t>Narbonne - Stade Français</t>
  </si>
  <si>
    <t>Brive - Albi</t>
  </si>
  <si>
    <t>Castres - Agen</t>
  </si>
  <si>
    <t>dal 08 al</t>
  </si>
  <si>
    <t>Perpignan- Toulouse</t>
  </si>
  <si>
    <t>Stade Français - Bayonne</t>
  </si>
  <si>
    <t>Montauban - Brive</t>
  </si>
  <si>
    <t>Agen - Albi</t>
  </si>
  <si>
    <t>dal 15 al</t>
  </si>
  <si>
    <t>Bourgoin - Perpignan</t>
  </si>
  <si>
    <t>Toulouse - Stade Français</t>
  </si>
  <si>
    <t>Bayonne - Montpellier</t>
  </si>
  <si>
    <t>Narbonne - Castres</t>
  </si>
  <si>
    <t>Brive - Biarritz</t>
  </si>
  <si>
    <t>Albi - Montauban</t>
  </si>
  <si>
    <t>Clermont - Agen</t>
  </si>
  <si>
    <t>dal 23 al</t>
  </si>
  <si>
    <t>Stade Français - Bourgoin</t>
  </si>
  <si>
    <t>Montpellier - Toulouse</t>
  </si>
  <si>
    <t>Castres - Bayonne</t>
  </si>
  <si>
    <t>Clermont - Narbonne</t>
  </si>
  <si>
    <t>Perpignan- Brive</t>
  </si>
  <si>
    <t>Biarritz - Albi</t>
  </si>
  <si>
    <t>Agen - Montauban</t>
  </si>
  <si>
    <t>dal 06 al</t>
  </si>
  <si>
    <t>Bourgoin - Montpellier</t>
  </si>
  <si>
    <t>Toulouse - Castres</t>
  </si>
  <si>
    <t>Bayonne - Clermont</t>
  </si>
  <si>
    <t>Brive - Stade Français</t>
  </si>
  <si>
    <t>Albi - Perpignan</t>
  </si>
  <si>
    <t>Montauban - Biarritz</t>
  </si>
  <si>
    <t>Narbonne - Agen</t>
  </si>
  <si>
    <t>dal 13 al</t>
  </si>
  <si>
    <t>dal 29 al</t>
  </si>
  <si>
    <t>Castres - Bourgoin</t>
  </si>
  <si>
    <t>Clermont - Toulouse</t>
  </si>
  <si>
    <t>Narbonne - Bayonne</t>
  </si>
  <si>
    <t>Montpellier - Brive</t>
  </si>
  <si>
    <t>Stade Français - Albi</t>
  </si>
  <si>
    <t>Perpignan - Montauban</t>
  </si>
  <si>
    <t>Agen - Biarritz</t>
  </si>
  <si>
    <t>dal 27 al</t>
  </si>
  <si>
    <t>Bourgoin - Clermont</t>
  </si>
  <si>
    <t>Toulouse - Narbonne</t>
  </si>
  <si>
    <t>Brive - Castres</t>
  </si>
  <si>
    <t>Albi - Montpellier</t>
  </si>
  <si>
    <t>Montauban - Stade Français</t>
  </si>
  <si>
    <t>Biarritz - Perpignan</t>
  </si>
  <si>
    <t>Bayonne - Agen</t>
  </si>
  <si>
    <t>dal 04 al</t>
  </si>
  <si>
    <t>Narbonne - Bourgoin</t>
  </si>
  <si>
    <t>Bayonne - Toulouse</t>
  </si>
  <si>
    <t>Clermont - Brive</t>
  </si>
  <si>
    <t>Castres - Albi</t>
  </si>
  <si>
    <t>Montpellier - Montauban</t>
  </si>
  <si>
    <t>Stade Français - Biarritz</t>
  </si>
  <si>
    <t>Agen - Perpignan</t>
  </si>
  <si>
    <t>dal 03 al</t>
  </si>
  <si>
    <t>dal 11 al</t>
  </si>
  <si>
    <t>Bourgoin - Bayonne</t>
  </si>
  <si>
    <t>Brive - Narbonne</t>
  </si>
  <si>
    <t>Albi - Clermont</t>
  </si>
  <si>
    <t>Montauban - Castres</t>
  </si>
  <si>
    <t>Biarritz - Montpellier</t>
  </si>
  <si>
    <t>Perpignan - Stade Français</t>
  </si>
  <si>
    <t>Agen - Toulouse</t>
  </si>
  <si>
    <t>dal 10 al</t>
  </si>
  <si>
    <t>Toulouse - Bourgoin</t>
  </si>
  <si>
    <t>Bayonne - Brive</t>
  </si>
  <si>
    <t>Narbonne - Albi</t>
  </si>
  <si>
    <t>Clermont - Montauban</t>
  </si>
  <si>
    <t>Castres - Biarritz</t>
  </si>
  <si>
    <t>Montpellier - Perpignan</t>
  </si>
  <si>
    <t>Stade Français - Agen</t>
  </si>
  <si>
    <t>29</t>
  </si>
  <si>
    <t>24</t>
  </si>
  <si>
    <t>52</t>
  </si>
  <si>
    <t>20</t>
  </si>
  <si>
    <t>18</t>
  </si>
  <si>
    <t>41</t>
  </si>
  <si>
    <t>9</t>
  </si>
  <si>
    <t>0</t>
  </si>
  <si>
    <t>26</t>
  </si>
  <si>
    <t>7</t>
  </si>
  <si>
    <t>25</t>
  </si>
  <si>
    <t>42</t>
  </si>
  <si>
    <t>17</t>
  </si>
  <si>
    <t>23</t>
  </si>
  <si>
    <t>21</t>
  </si>
  <si>
    <t>19</t>
  </si>
  <si>
    <t>54</t>
  </si>
  <si>
    <t>45</t>
  </si>
  <si>
    <t>13</t>
  </si>
  <si>
    <t>www.stadetoulousain.fr</t>
  </si>
  <si>
    <t>35</t>
  </si>
  <si>
    <t>22</t>
  </si>
  <si>
    <t>33</t>
  </si>
  <si>
    <t>55</t>
  </si>
  <si>
    <t>31</t>
  </si>
  <si>
    <t>30</t>
  </si>
  <si>
    <t>32</t>
  </si>
  <si>
    <t>10</t>
  </si>
  <si>
    <t>48</t>
  </si>
  <si>
    <t>39</t>
  </si>
  <si>
    <t>14</t>
  </si>
  <si>
    <t>27</t>
  </si>
  <si>
    <t>15</t>
  </si>
  <si>
    <t>43</t>
  </si>
  <si>
    <t>46</t>
  </si>
  <si>
    <t>40</t>
  </si>
  <si>
    <t>34</t>
  </si>
  <si>
    <t>28</t>
  </si>
  <si>
    <t>44</t>
  </si>
  <si>
    <t>11</t>
  </si>
  <si>
    <t>50</t>
  </si>
  <si>
    <t>37</t>
  </si>
  <si>
    <t>36</t>
  </si>
  <si>
    <t>51</t>
  </si>
  <si>
    <t>62</t>
  </si>
  <si>
    <t>61</t>
  </si>
  <si>
    <t>47</t>
  </si>
  <si>
    <t>5</t>
  </si>
  <si>
    <t>70</t>
  </si>
  <si>
    <t>Biarritz - Stade Français</t>
  </si>
  <si>
    <t xml:space="preserve">Clermont - Toulouse </t>
  </si>
  <si>
    <t xml:space="preserve">Stade Français - Clermont </t>
  </si>
  <si>
    <t>Biarritz - Stade Français=  6-18          Clermont - Toulouse =  20-15</t>
  </si>
  <si>
    <t xml:space="preserve">Stade Français-Clermont=  23-18     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</si>
</sst>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3"/>
      <name val="Amazone BT"/>
      <family val="4"/>
    </font>
    <font>
      <b/>
      <sz val="10"/>
      <color indexed="56"/>
      <name val="Arial"/>
      <family val="2"/>
    </font>
    <font>
      <sz val="10"/>
      <name val="Verdana"/>
      <family val="2"/>
    </font>
    <font>
      <sz val="8"/>
      <name val="Arial Baltic"/>
      <family val="2"/>
    </font>
    <font>
      <sz val="7"/>
      <name val="Arial Baltic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color indexed="56"/>
      <name val="Amazone BT"/>
      <family val="4"/>
    </font>
    <font>
      <sz val="41"/>
      <name val="Verdan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26"/>
      <name val="Verdana"/>
      <family val="2"/>
    </font>
    <font>
      <b/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 Baltic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49" fontId="6" fillId="3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9" fillId="0" borderId="0" xfId="15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9" fillId="0" borderId="0" xfId="15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7" fillId="0" borderId="11" xfId="0" applyFont="1" applyBorder="1" applyAlignment="1">
      <alignment wrapText="1"/>
    </xf>
    <xf numFmtId="16" fontId="7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Fill="1" applyAlignment="1">
      <alignment/>
    </xf>
    <xf numFmtId="179" fontId="3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179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6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11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png" /><Relationship Id="rId5" Type="http://schemas.openxmlformats.org/officeDocument/2006/relationships/image" Target="../media/image8.jpeg" /><Relationship Id="rId6" Type="http://schemas.openxmlformats.org/officeDocument/2006/relationships/image" Target="../media/image16.jpeg" /><Relationship Id="rId7" Type="http://schemas.openxmlformats.org/officeDocument/2006/relationships/image" Target="../media/image14.jpeg" /><Relationship Id="rId8" Type="http://schemas.openxmlformats.org/officeDocument/2006/relationships/image" Target="../media/image13.jpeg" /><Relationship Id="rId9" Type="http://schemas.openxmlformats.org/officeDocument/2006/relationships/image" Target="../media/image7.jpeg" /><Relationship Id="rId10" Type="http://schemas.openxmlformats.org/officeDocument/2006/relationships/image" Target="../media/image6.png" /><Relationship Id="rId11" Type="http://schemas.openxmlformats.org/officeDocument/2006/relationships/image" Target="../media/image5.jpeg" /><Relationship Id="rId12" Type="http://schemas.openxmlformats.org/officeDocument/2006/relationships/image" Target="../media/image9.png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6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1811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41</xdr:row>
      <xdr:rowOff>0</xdr:rowOff>
    </xdr:from>
    <xdr:to>
      <xdr:col>6</xdr:col>
      <xdr:colOff>228600</xdr:colOff>
      <xdr:row>41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0" y="7115175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41</xdr:row>
      <xdr:rowOff>57150</xdr:rowOff>
    </xdr:from>
    <xdr:to>
      <xdr:col>28</xdr:col>
      <xdr:colOff>209550</xdr:colOff>
      <xdr:row>42</xdr:row>
      <xdr:rowOff>85725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6115050" y="7172325"/>
          <a:ext cx="1638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Roberto Bottazzi  © 2006-2007</a:t>
          </a:r>
        </a:p>
      </xdr:txBody>
    </xdr:sp>
    <xdr:clientData/>
  </xdr:twoCellAnchor>
  <xdr:twoCellAnchor>
    <xdr:from>
      <xdr:col>21</xdr:col>
      <xdr:colOff>180975</xdr:colOff>
      <xdr:row>41</xdr:row>
      <xdr:rowOff>47625</xdr:rowOff>
    </xdr:from>
    <xdr:to>
      <xdr:col>28</xdr:col>
      <xdr:colOff>219075</xdr:colOff>
      <xdr:row>42</xdr:row>
      <xdr:rowOff>85725</xdr:rowOff>
    </xdr:to>
    <xdr:sp>
      <xdr:nvSpPr>
        <xdr:cNvPr id="3" name="TextBox 64"/>
        <xdr:cNvSpPr txBox="1">
          <a:spLocks noChangeArrowheads="1"/>
        </xdr:cNvSpPr>
      </xdr:nvSpPr>
      <xdr:spPr>
        <a:xfrm>
          <a:off x="6124575" y="7162800"/>
          <a:ext cx="1638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8</xdr:row>
      <xdr:rowOff>38100</xdr:rowOff>
    </xdr:from>
    <xdr:to>
      <xdr:col>21</xdr:col>
      <xdr:colOff>76200</xdr:colOff>
      <xdr:row>8</xdr:row>
      <xdr:rowOff>152400</xdr:rowOff>
    </xdr:to>
    <xdr:sp>
      <xdr:nvSpPr>
        <xdr:cNvPr id="4" name="TextBox 66"/>
        <xdr:cNvSpPr txBox="1">
          <a:spLocks noChangeArrowheads="1"/>
        </xdr:cNvSpPr>
      </xdr:nvSpPr>
      <xdr:spPr>
        <a:xfrm>
          <a:off x="5476875" y="1781175"/>
          <a:ext cx="542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95250</xdr:rowOff>
    </xdr:from>
    <xdr:to>
      <xdr:col>0</xdr:col>
      <xdr:colOff>876300</xdr:colOff>
      <xdr:row>2</xdr:row>
      <xdr:rowOff>114300</xdr:rowOff>
    </xdr:to>
    <xdr:pic>
      <xdr:nvPicPr>
        <xdr:cNvPr id="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</xdr:row>
      <xdr:rowOff>47625</xdr:rowOff>
    </xdr:from>
    <xdr:to>
      <xdr:col>9</xdr:col>
      <xdr:colOff>0</xdr:colOff>
      <xdr:row>5</xdr:row>
      <xdr:rowOff>152400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771775" y="9810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47625</xdr:rowOff>
    </xdr:from>
    <xdr:to>
      <xdr:col>2</xdr:col>
      <xdr:colOff>209550</xdr:colOff>
      <xdr:row>5</xdr:row>
      <xdr:rowOff>152400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81125" y="9810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47625</xdr:rowOff>
    </xdr:from>
    <xdr:to>
      <xdr:col>6</xdr:col>
      <xdr:colOff>219075</xdr:colOff>
      <xdr:row>5</xdr:row>
      <xdr:rowOff>152400</xdr:rowOff>
    </xdr:to>
    <xdr:pic>
      <xdr:nvPicPr>
        <xdr:cNvPr id="8" name="Picture 7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9810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</xdr:row>
      <xdr:rowOff>38100</xdr:rowOff>
    </xdr:from>
    <xdr:to>
      <xdr:col>17</xdr:col>
      <xdr:colOff>0</xdr:colOff>
      <xdr:row>5</xdr:row>
      <xdr:rowOff>142875</xdr:rowOff>
    </xdr:to>
    <xdr:pic>
      <xdr:nvPicPr>
        <xdr:cNvPr id="9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00575" y="9715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3</xdr:row>
      <xdr:rowOff>28575</xdr:rowOff>
    </xdr:from>
    <xdr:to>
      <xdr:col>29</xdr:col>
      <xdr:colOff>0</xdr:colOff>
      <xdr:row>5</xdr:row>
      <xdr:rowOff>133350</xdr:rowOff>
    </xdr:to>
    <xdr:pic>
      <xdr:nvPicPr>
        <xdr:cNvPr id="10" name="Picture 7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43775" y="9620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3</xdr:row>
      <xdr:rowOff>28575</xdr:rowOff>
    </xdr:from>
    <xdr:to>
      <xdr:col>26</xdr:col>
      <xdr:colOff>104775</xdr:colOff>
      <xdr:row>5</xdr:row>
      <xdr:rowOff>133350</xdr:rowOff>
    </xdr:to>
    <xdr:pic>
      <xdr:nvPicPr>
        <xdr:cNvPr id="11" name="Picture 74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53250" y="962025"/>
          <a:ext cx="238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3</xdr:row>
      <xdr:rowOff>38100</xdr:rowOff>
    </xdr:from>
    <xdr:to>
      <xdr:col>24</xdr:col>
      <xdr:colOff>219075</xdr:colOff>
      <xdr:row>5</xdr:row>
      <xdr:rowOff>142875</xdr:rowOff>
    </xdr:to>
    <xdr:pic>
      <xdr:nvPicPr>
        <xdr:cNvPr id="12" name="Picture 75"/>
        <xdr:cNvPicPr preferRelativeResize="1">
          <a:picLocks noChangeAspect="1"/>
        </xdr:cNvPicPr>
      </xdr:nvPicPr>
      <xdr:blipFill>
        <a:blip r:embed="rId8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419850" y="9715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</xdr:row>
      <xdr:rowOff>28575</xdr:rowOff>
    </xdr:from>
    <xdr:to>
      <xdr:col>14</xdr:col>
      <xdr:colOff>209550</xdr:colOff>
      <xdr:row>5</xdr:row>
      <xdr:rowOff>133350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24325" y="9620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38100</xdr:rowOff>
    </xdr:from>
    <xdr:to>
      <xdr:col>12</xdr:col>
      <xdr:colOff>219075</xdr:colOff>
      <xdr:row>5</xdr:row>
      <xdr:rowOff>142875</xdr:rowOff>
    </xdr:to>
    <xdr:pic>
      <xdr:nvPicPr>
        <xdr:cNvPr id="14" name="Picture 78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76650" y="9715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19050</xdr:rowOff>
    </xdr:from>
    <xdr:to>
      <xdr:col>10</xdr:col>
      <xdr:colOff>219075</xdr:colOff>
      <xdr:row>5</xdr:row>
      <xdr:rowOff>123825</xdr:rowOff>
    </xdr:to>
    <xdr:pic>
      <xdr:nvPicPr>
        <xdr:cNvPr id="15" name="Picture 79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19450" y="9525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3</xdr:row>
      <xdr:rowOff>66675</xdr:rowOff>
    </xdr:from>
    <xdr:to>
      <xdr:col>21</xdr:col>
      <xdr:colOff>9525</xdr:colOff>
      <xdr:row>6</xdr:row>
      <xdr:rowOff>9525</xdr:rowOff>
    </xdr:to>
    <xdr:pic>
      <xdr:nvPicPr>
        <xdr:cNvPr id="16" name="Picture 80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0" y="10001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</xdr:row>
      <xdr:rowOff>57150</xdr:rowOff>
    </xdr:from>
    <xdr:to>
      <xdr:col>22</xdr:col>
      <xdr:colOff>219075</xdr:colOff>
      <xdr:row>5</xdr:row>
      <xdr:rowOff>123825</xdr:rowOff>
    </xdr:to>
    <xdr:pic>
      <xdr:nvPicPr>
        <xdr:cNvPr id="17" name="Picture 81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990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133350</xdr:colOff>
      <xdr:row>25</xdr:row>
      <xdr:rowOff>0</xdr:rowOff>
    </xdr:from>
    <xdr:to>
      <xdr:col>29</xdr:col>
      <xdr:colOff>19050</xdr:colOff>
      <xdr:row>40</xdr:row>
      <xdr:rowOff>0</xdr:rowOff>
    </xdr:to>
    <xdr:sp>
      <xdr:nvSpPr>
        <xdr:cNvPr id="18" name="TextBox 91"/>
        <xdr:cNvSpPr txBox="1">
          <a:spLocks noChangeArrowheads="1"/>
        </xdr:cNvSpPr>
      </xdr:nvSpPr>
      <xdr:spPr>
        <a:xfrm>
          <a:off x="6076950" y="4495800"/>
          <a:ext cx="171450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Qualificate alle Semifinali:
STADE FRANCAIS
TOULOUSE
CLERMONT
BIARRITZ
Retrocedono in PRO D2:
AGEN
NARBONNE
Campione di Francia 2007: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STADE FRANCAIS
</a:t>
          </a:r>
        </a:p>
      </xdr:txBody>
    </xdr:sp>
    <xdr:clientData/>
  </xdr:twoCellAnchor>
  <xdr:twoCellAnchor editAs="oneCell">
    <xdr:from>
      <xdr:col>17</xdr:col>
      <xdr:colOff>47625</xdr:colOff>
      <xdr:row>3</xdr:row>
      <xdr:rowOff>76200</xdr:rowOff>
    </xdr:from>
    <xdr:to>
      <xdr:col>18</xdr:col>
      <xdr:colOff>161925</xdr:colOff>
      <xdr:row>6</xdr:row>
      <xdr:rowOff>19050</xdr:rowOff>
    </xdr:to>
    <xdr:pic>
      <xdr:nvPicPr>
        <xdr:cNvPr id="19" name="Picture 9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76825" y="100965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</xdr:row>
      <xdr:rowOff>66675</xdr:rowOff>
    </xdr:from>
    <xdr:to>
      <xdr:col>4</xdr:col>
      <xdr:colOff>161925</xdr:colOff>
      <xdr:row>6</xdr:row>
      <xdr:rowOff>19050</xdr:rowOff>
    </xdr:to>
    <xdr:pic>
      <xdr:nvPicPr>
        <xdr:cNvPr id="20" name="Picture 9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0" y="1000125"/>
          <a:ext cx="31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19</xdr:col>
      <xdr:colOff>95250</xdr:colOff>
      <xdr:row>8</xdr:row>
      <xdr:rowOff>95250</xdr:rowOff>
    </xdr:from>
    <xdr:ext cx="76200" cy="200025"/>
    <xdr:sp>
      <xdr:nvSpPr>
        <xdr:cNvPr id="21" name="TextBox 94"/>
        <xdr:cNvSpPr txBox="1">
          <a:spLocks noChangeArrowheads="1"/>
        </xdr:cNvSpPr>
      </xdr:nvSpPr>
      <xdr:spPr>
        <a:xfrm>
          <a:off x="5581650" y="183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190500</xdr:colOff>
      <xdr:row>8</xdr:row>
      <xdr:rowOff>38100</xdr:rowOff>
    </xdr:from>
    <xdr:to>
      <xdr:col>19</xdr:col>
      <xdr:colOff>28575</xdr:colOff>
      <xdr:row>8</xdr:row>
      <xdr:rowOff>152400</xdr:rowOff>
    </xdr:to>
    <xdr:sp>
      <xdr:nvSpPr>
        <xdr:cNvPr id="22" name="TextBox 95"/>
        <xdr:cNvSpPr txBox="1">
          <a:spLocks noChangeArrowheads="1"/>
        </xdr:cNvSpPr>
      </xdr:nvSpPr>
      <xdr:spPr>
        <a:xfrm>
          <a:off x="4991100" y="1781175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Montauban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94</xdr:row>
      <xdr:rowOff>85725</xdr:rowOff>
    </xdr:from>
    <xdr:to>
      <xdr:col>1</xdr:col>
      <xdr:colOff>638175</xdr:colOff>
      <xdr:row>95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5325725"/>
          <a:ext cx="981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LEGENDA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57150</xdr:rowOff>
    </xdr:from>
    <xdr:to>
      <xdr:col>1</xdr:col>
      <xdr:colOff>180975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57150"/>
          <a:ext cx="44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38100</xdr:rowOff>
    </xdr:from>
    <xdr:to>
      <xdr:col>1</xdr:col>
      <xdr:colOff>419100</xdr:colOff>
      <xdr:row>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866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23</xdr:row>
      <xdr:rowOff>38100</xdr:rowOff>
    </xdr:from>
    <xdr:to>
      <xdr:col>1</xdr:col>
      <xdr:colOff>438150</xdr:colOff>
      <xdr:row>27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3781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17</xdr:row>
      <xdr:rowOff>9525</xdr:rowOff>
    </xdr:from>
    <xdr:to>
      <xdr:col>1</xdr:col>
      <xdr:colOff>485775</xdr:colOff>
      <xdr:row>21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27813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29</xdr:row>
      <xdr:rowOff>38100</xdr:rowOff>
    </xdr:from>
    <xdr:to>
      <xdr:col>1</xdr:col>
      <xdr:colOff>447675</xdr:colOff>
      <xdr:row>33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4752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35</xdr:row>
      <xdr:rowOff>38100</xdr:rowOff>
    </xdr:from>
    <xdr:to>
      <xdr:col>1</xdr:col>
      <xdr:colOff>419100</xdr:colOff>
      <xdr:row>39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5724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41</xdr:row>
      <xdr:rowOff>28575</xdr:rowOff>
    </xdr:from>
    <xdr:to>
      <xdr:col>1</xdr:col>
      <xdr:colOff>466725</xdr:colOff>
      <xdr:row>45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865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47</xdr:row>
      <xdr:rowOff>38100</xdr:rowOff>
    </xdr:from>
    <xdr:to>
      <xdr:col>1</xdr:col>
      <xdr:colOff>457200</xdr:colOff>
      <xdr:row>51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76676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59</xdr:row>
      <xdr:rowOff>19050</xdr:rowOff>
    </xdr:from>
    <xdr:to>
      <xdr:col>1</xdr:col>
      <xdr:colOff>438150</xdr:colOff>
      <xdr:row>63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95916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65</xdr:row>
      <xdr:rowOff>66675</xdr:rowOff>
    </xdr:from>
    <xdr:to>
      <xdr:col>1</xdr:col>
      <xdr:colOff>457200</xdr:colOff>
      <xdr:row>69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106108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71</xdr:row>
      <xdr:rowOff>38100</xdr:rowOff>
    </xdr:from>
    <xdr:to>
      <xdr:col>1</xdr:col>
      <xdr:colOff>457200</xdr:colOff>
      <xdr:row>75</xdr:row>
      <xdr:rowOff>152400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115538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77</xdr:row>
      <xdr:rowOff>66675</xdr:rowOff>
    </xdr:from>
    <xdr:to>
      <xdr:col>1</xdr:col>
      <xdr:colOff>247650</xdr:colOff>
      <xdr:row>81</xdr:row>
      <xdr:rowOff>142875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" y="12553950"/>
          <a:ext cx="400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83</xdr:row>
      <xdr:rowOff>38100</xdr:rowOff>
    </xdr:from>
    <xdr:to>
      <xdr:col>1</xdr:col>
      <xdr:colOff>447675</xdr:colOff>
      <xdr:row>87</xdr:row>
      <xdr:rowOff>152400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34969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89</xdr:row>
      <xdr:rowOff>57150</xdr:rowOff>
    </xdr:from>
    <xdr:to>
      <xdr:col>11</xdr:col>
      <xdr:colOff>0</xdr:colOff>
      <xdr:row>90</xdr:row>
      <xdr:rowOff>85725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7305675" y="14487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Roberto Bottazzi  © 2005-2006</a:t>
          </a:r>
        </a:p>
      </xdr:txBody>
    </xdr:sp>
    <xdr:clientData/>
  </xdr:twoCellAnchor>
  <xdr:twoCellAnchor>
    <xdr:from>
      <xdr:col>9</xdr:col>
      <xdr:colOff>561975</xdr:colOff>
      <xdr:row>90</xdr:row>
      <xdr:rowOff>66675</xdr:rowOff>
    </xdr:from>
    <xdr:to>
      <xdr:col>11</xdr:col>
      <xdr:colOff>828675</xdr:colOff>
      <xdr:row>91</xdr:row>
      <xdr:rowOff>95250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6496050" y="14658975"/>
          <a:ext cx="1638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Roberto Bottazzi  © 2006-2007</a:t>
          </a:r>
        </a:p>
      </xdr:txBody>
    </xdr:sp>
    <xdr:clientData/>
  </xdr:twoCellAnchor>
  <xdr:twoCellAnchor>
    <xdr:from>
      <xdr:col>9</xdr:col>
      <xdr:colOff>561975</xdr:colOff>
      <xdr:row>90</xdr:row>
      <xdr:rowOff>57150</xdr:rowOff>
    </xdr:from>
    <xdr:to>
      <xdr:col>11</xdr:col>
      <xdr:colOff>828675</xdr:colOff>
      <xdr:row>91</xdr:row>
      <xdr:rowOff>95250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6496050" y="14649450"/>
          <a:ext cx="1638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53</xdr:row>
      <xdr:rowOff>38100</xdr:rowOff>
    </xdr:from>
    <xdr:to>
      <xdr:col>1</xdr:col>
      <xdr:colOff>352425</xdr:colOff>
      <xdr:row>57</xdr:row>
      <xdr:rowOff>152400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" y="8639175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11</xdr:row>
      <xdr:rowOff>19050</xdr:rowOff>
    </xdr:from>
    <xdr:to>
      <xdr:col>1</xdr:col>
      <xdr:colOff>304800</xdr:colOff>
      <xdr:row>15</xdr:row>
      <xdr:rowOff>133350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1475" y="1819275"/>
          <a:ext cx="542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66675</xdr:rowOff>
    </xdr:from>
    <xdr:to>
      <xdr:col>11</xdr:col>
      <xdr:colOff>819150</xdr:colOff>
      <xdr:row>9</xdr:row>
      <xdr:rowOff>114300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43700" y="89535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76200</xdr:rowOff>
    </xdr:from>
    <xdr:to>
      <xdr:col>11</xdr:col>
      <xdr:colOff>828675</xdr:colOff>
      <xdr:row>15</xdr:row>
      <xdr:rowOff>123825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53225" y="187642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66675</xdr:rowOff>
    </xdr:from>
    <xdr:to>
      <xdr:col>11</xdr:col>
      <xdr:colOff>828675</xdr:colOff>
      <xdr:row>21</xdr:row>
      <xdr:rowOff>114300</xdr:rowOff>
    </xdr:to>
    <xdr:pic>
      <xdr:nvPicPr>
        <xdr:cNvPr id="22" name="Picture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53225" y="283845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85725</xdr:rowOff>
    </xdr:from>
    <xdr:to>
      <xdr:col>11</xdr:col>
      <xdr:colOff>828675</xdr:colOff>
      <xdr:row>27</xdr:row>
      <xdr:rowOff>133350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53225" y="382905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29</xdr:row>
      <xdr:rowOff>57150</xdr:rowOff>
    </xdr:from>
    <xdr:to>
      <xdr:col>11</xdr:col>
      <xdr:colOff>828675</xdr:colOff>
      <xdr:row>33</xdr:row>
      <xdr:rowOff>104775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53225" y="477202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35</xdr:row>
      <xdr:rowOff>57150</xdr:rowOff>
    </xdr:from>
    <xdr:to>
      <xdr:col>11</xdr:col>
      <xdr:colOff>828675</xdr:colOff>
      <xdr:row>39</xdr:row>
      <xdr:rowOff>104775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53225" y="574357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41</xdr:row>
      <xdr:rowOff>57150</xdr:rowOff>
    </xdr:from>
    <xdr:to>
      <xdr:col>11</xdr:col>
      <xdr:colOff>828675</xdr:colOff>
      <xdr:row>45</xdr:row>
      <xdr:rowOff>104775</xdr:rowOff>
    </xdr:to>
    <xdr:pic>
      <xdr:nvPicPr>
        <xdr:cNvPr id="26" name="Picture 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53225" y="671512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47</xdr:row>
      <xdr:rowOff>57150</xdr:rowOff>
    </xdr:from>
    <xdr:to>
      <xdr:col>11</xdr:col>
      <xdr:colOff>819150</xdr:colOff>
      <xdr:row>51</xdr:row>
      <xdr:rowOff>104775</xdr:rowOff>
    </xdr:to>
    <xdr:pic>
      <xdr:nvPicPr>
        <xdr:cNvPr id="27" name="Picture 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43700" y="768667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53</xdr:row>
      <xdr:rowOff>57150</xdr:rowOff>
    </xdr:from>
    <xdr:to>
      <xdr:col>11</xdr:col>
      <xdr:colOff>809625</xdr:colOff>
      <xdr:row>57</xdr:row>
      <xdr:rowOff>104775</xdr:rowOff>
    </xdr:to>
    <xdr:pic>
      <xdr:nvPicPr>
        <xdr:cNvPr id="28" name="Picture 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34175" y="865822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59</xdr:row>
      <xdr:rowOff>57150</xdr:rowOff>
    </xdr:from>
    <xdr:to>
      <xdr:col>11</xdr:col>
      <xdr:colOff>819150</xdr:colOff>
      <xdr:row>63</xdr:row>
      <xdr:rowOff>104775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43700" y="962977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65</xdr:row>
      <xdr:rowOff>57150</xdr:rowOff>
    </xdr:from>
    <xdr:to>
      <xdr:col>11</xdr:col>
      <xdr:colOff>828675</xdr:colOff>
      <xdr:row>69</xdr:row>
      <xdr:rowOff>104775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53225" y="1060132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71</xdr:row>
      <xdr:rowOff>57150</xdr:rowOff>
    </xdr:from>
    <xdr:to>
      <xdr:col>11</xdr:col>
      <xdr:colOff>828675</xdr:colOff>
      <xdr:row>75</xdr:row>
      <xdr:rowOff>104775</xdr:rowOff>
    </xdr:to>
    <xdr:pic>
      <xdr:nvPicPr>
        <xdr:cNvPr id="31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53225" y="1157287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77</xdr:row>
      <xdr:rowOff>66675</xdr:rowOff>
    </xdr:from>
    <xdr:to>
      <xdr:col>11</xdr:col>
      <xdr:colOff>819150</xdr:colOff>
      <xdr:row>81</xdr:row>
      <xdr:rowOff>114300</xdr:rowOff>
    </xdr:to>
    <xdr:pic>
      <xdr:nvPicPr>
        <xdr:cNvPr id="32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43700" y="1255395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83</xdr:row>
      <xdr:rowOff>66675</xdr:rowOff>
    </xdr:from>
    <xdr:to>
      <xdr:col>11</xdr:col>
      <xdr:colOff>828675</xdr:colOff>
      <xdr:row>87</xdr:row>
      <xdr:rowOff>114300</xdr:rowOff>
    </xdr:to>
    <xdr:pic>
      <xdr:nvPicPr>
        <xdr:cNvPr id="33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53225" y="1352550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a-rugby.com/" TargetMode="External" /><Relationship Id="rId2" Type="http://schemas.openxmlformats.org/officeDocument/2006/relationships/hyperlink" Target="http://www.avironbayonnaisrugby.fr/" TargetMode="External" /><Relationship Id="rId3" Type="http://schemas.openxmlformats.org/officeDocument/2006/relationships/hyperlink" Target="http://www.bo-pb.com/" TargetMode="External" /><Relationship Id="rId4" Type="http://schemas.openxmlformats.org/officeDocument/2006/relationships/hyperlink" Target="http://www.csbj-rugby.fr/" TargetMode="External" /><Relationship Id="rId5" Type="http://schemas.openxmlformats.org/officeDocument/2006/relationships/hyperlink" Target="http://www.cabrivecorreze.com/" TargetMode="External" /><Relationship Id="rId6" Type="http://schemas.openxmlformats.org/officeDocument/2006/relationships/hyperlink" Target="http://www.castres-olympique.fr/" TargetMode="External" /><Relationship Id="rId7" Type="http://schemas.openxmlformats.org/officeDocument/2006/relationships/hyperlink" Target="http://www.asm-rugby.com/" TargetMode="External" /><Relationship Id="rId8" Type="http://schemas.openxmlformats.org/officeDocument/2006/relationships/hyperlink" Target="http://www.montpellier-rugby.com/" TargetMode="External" /><Relationship Id="rId9" Type="http://schemas.openxmlformats.org/officeDocument/2006/relationships/hyperlink" Target="http://www.rcnm.com/" TargetMode="External" /><Relationship Id="rId10" Type="http://schemas.openxmlformats.org/officeDocument/2006/relationships/hyperlink" Target="http://www.usap.fr/" TargetMode="External" /><Relationship Id="rId11" Type="http://schemas.openxmlformats.org/officeDocument/2006/relationships/hyperlink" Target="http://www.stade.fr/" TargetMode="External" /><Relationship Id="rId12" Type="http://schemas.openxmlformats.org/officeDocument/2006/relationships/hyperlink" Target="http://www.mtgxv.com/" TargetMode="External" /><Relationship Id="rId13" Type="http://schemas.openxmlformats.org/officeDocument/2006/relationships/hyperlink" Target="http://www.sca-albi.fr/" TargetMode="External" /><Relationship Id="rId14" Type="http://schemas.openxmlformats.org/officeDocument/2006/relationships/hyperlink" Target="http://www.stadetoulousain.fr/" TargetMode="External" /><Relationship Id="rId15" Type="http://schemas.openxmlformats.org/officeDocument/2006/relationships/drawing" Target="../drawings/drawing3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workbookViewId="0" topLeftCell="A37">
      <selection activeCell="L70" sqref="L70"/>
    </sheetView>
  </sheetViews>
  <sheetFormatPr defaultColWidth="9.140625" defaultRowHeight="12.75"/>
  <cols>
    <col min="1" max="1" width="28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28.710937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1" spans="1:14" ht="12.75">
      <c r="A1" s="75" t="s">
        <v>141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47"/>
    </row>
    <row r="3" spans="2:13" ht="11.25" customHeight="1">
      <c r="B3" s="45" t="s">
        <v>51</v>
      </c>
      <c r="C3" s="45"/>
      <c r="D3" s="4"/>
      <c r="E3" s="45" t="s">
        <v>52</v>
      </c>
      <c r="F3" s="45"/>
      <c r="I3" s="45" t="s">
        <v>135</v>
      </c>
      <c r="J3" s="45"/>
      <c r="L3" s="45" t="s">
        <v>53</v>
      </c>
      <c r="M3" s="45"/>
    </row>
    <row r="4" spans="1:14" ht="11.25" customHeight="1">
      <c r="A4" s="27" t="s">
        <v>37</v>
      </c>
      <c r="B4" s="71">
        <v>38948</v>
      </c>
      <c r="C4" s="72"/>
      <c r="D4" s="29"/>
      <c r="E4" s="71">
        <v>39039</v>
      </c>
      <c r="F4" s="72"/>
      <c r="G4" s="28"/>
      <c r="H4" s="27" t="s">
        <v>38</v>
      </c>
      <c r="I4" s="71">
        <v>38955</v>
      </c>
      <c r="J4" s="72"/>
      <c r="K4" s="4"/>
      <c r="L4" s="71">
        <v>39046</v>
      </c>
      <c r="M4" s="72"/>
      <c r="N4" s="5"/>
    </row>
    <row r="5" spans="1:13" ht="11.25" customHeight="1">
      <c r="A5" s="41" t="s">
        <v>130</v>
      </c>
      <c r="B5" s="43">
        <v>18</v>
      </c>
      <c r="C5" s="43">
        <v>6</v>
      </c>
      <c r="D5" s="44"/>
      <c r="E5" s="43">
        <v>18</v>
      </c>
      <c r="F5" s="43">
        <v>31</v>
      </c>
      <c r="G5" s="24"/>
      <c r="H5" s="41" t="s">
        <v>136</v>
      </c>
      <c r="I5" s="43">
        <v>42</v>
      </c>
      <c r="J5" s="43">
        <v>17</v>
      </c>
      <c r="K5" s="4"/>
      <c r="L5" s="43">
        <v>3</v>
      </c>
      <c r="M5" s="43">
        <v>28</v>
      </c>
    </row>
    <row r="6" spans="1:13" ht="11.25" customHeight="1">
      <c r="A6" s="67" t="s">
        <v>60</v>
      </c>
      <c r="B6" s="43">
        <v>9</v>
      </c>
      <c r="C6" s="43">
        <v>24</v>
      </c>
      <c r="D6" s="44"/>
      <c r="E6" s="43">
        <v>29</v>
      </c>
      <c r="F6" s="43">
        <v>26</v>
      </c>
      <c r="G6" s="24"/>
      <c r="H6" s="41" t="s">
        <v>137</v>
      </c>
      <c r="I6" s="43">
        <v>23</v>
      </c>
      <c r="J6" s="43">
        <v>0</v>
      </c>
      <c r="K6" s="4"/>
      <c r="L6" s="43">
        <v>13</v>
      </c>
      <c r="M6" s="43">
        <v>13</v>
      </c>
    </row>
    <row r="7" spans="1:13" ht="11.25" customHeight="1">
      <c r="A7" s="41" t="s">
        <v>131</v>
      </c>
      <c r="B7" s="43">
        <v>24</v>
      </c>
      <c r="C7" s="43">
        <v>12</v>
      </c>
      <c r="D7" s="44"/>
      <c r="E7" s="43">
        <v>9</v>
      </c>
      <c r="F7" s="43">
        <v>15</v>
      </c>
      <c r="G7" s="24"/>
      <c r="H7" s="41" t="s">
        <v>138</v>
      </c>
      <c r="I7" s="43">
        <v>9</v>
      </c>
      <c r="J7" s="43">
        <v>20</v>
      </c>
      <c r="K7" s="4"/>
      <c r="L7" s="43">
        <v>18</v>
      </c>
      <c r="M7" s="43">
        <v>17</v>
      </c>
    </row>
    <row r="8" spans="1:13" ht="11.25" customHeight="1">
      <c r="A8" s="41" t="s">
        <v>132</v>
      </c>
      <c r="B8" s="43">
        <v>41</v>
      </c>
      <c r="C8" s="43">
        <v>20</v>
      </c>
      <c r="D8" s="44"/>
      <c r="E8" s="43">
        <v>33</v>
      </c>
      <c r="F8" s="43">
        <v>37</v>
      </c>
      <c r="G8" s="24"/>
      <c r="H8" s="41" t="s">
        <v>139</v>
      </c>
      <c r="I8" s="43">
        <v>25</v>
      </c>
      <c r="J8" s="43">
        <v>18</v>
      </c>
      <c r="K8" s="4"/>
      <c r="L8" s="43">
        <v>14</v>
      </c>
      <c r="M8" s="43">
        <v>42</v>
      </c>
    </row>
    <row r="9" spans="1:13" ht="11.25" customHeight="1">
      <c r="A9" s="41" t="s">
        <v>69</v>
      </c>
      <c r="B9" s="43">
        <v>29</v>
      </c>
      <c r="C9" s="43">
        <v>24</v>
      </c>
      <c r="D9" s="44"/>
      <c r="E9" s="43">
        <v>17</v>
      </c>
      <c r="F9" s="43">
        <v>25</v>
      </c>
      <c r="G9" s="24"/>
      <c r="H9" s="41" t="s">
        <v>140</v>
      </c>
      <c r="I9" s="43">
        <v>25</v>
      </c>
      <c r="J9" s="43">
        <v>12</v>
      </c>
      <c r="K9" s="4"/>
      <c r="L9" s="43">
        <v>15</v>
      </c>
      <c r="M9" s="43">
        <v>32</v>
      </c>
    </row>
    <row r="10" spans="1:13" ht="11.25" customHeight="1">
      <c r="A10" s="41" t="s">
        <v>133</v>
      </c>
      <c r="B10" s="43">
        <v>20</v>
      </c>
      <c r="C10" s="43">
        <v>16</v>
      </c>
      <c r="D10" s="44"/>
      <c r="E10" s="43">
        <v>13</v>
      </c>
      <c r="F10" s="43">
        <v>19</v>
      </c>
      <c r="G10" s="24"/>
      <c r="H10" s="41" t="s">
        <v>142</v>
      </c>
      <c r="I10" s="43">
        <v>16</v>
      </c>
      <c r="J10" s="43">
        <v>26</v>
      </c>
      <c r="K10" s="4"/>
      <c r="L10" s="43">
        <v>18</v>
      </c>
      <c r="M10" s="43">
        <v>43</v>
      </c>
    </row>
    <row r="11" spans="1:13" ht="11.25" customHeight="1">
      <c r="A11" s="41" t="s">
        <v>134</v>
      </c>
      <c r="B11" s="43">
        <v>52</v>
      </c>
      <c r="C11" s="43">
        <v>20</v>
      </c>
      <c r="D11" s="44"/>
      <c r="E11" s="43">
        <v>13</v>
      </c>
      <c r="F11" s="43">
        <v>25</v>
      </c>
      <c r="G11" s="24"/>
      <c r="H11" s="41" t="s">
        <v>143</v>
      </c>
      <c r="I11" s="43">
        <v>26</v>
      </c>
      <c r="J11" s="43">
        <v>7</v>
      </c>
      <c r="K11" s="4"/>
      <c r="L11" s="43">
        <v>9</v>
      </c>
      <c r="M11" s="43">
        <v>14</v>
      </c>
    </row>
    <row r="12" spans="1:13" ht="11.25" customHeight="1">
      <c r="A12" s="26"/>
      <c r="B12" s="5"/>
      <c r="C12" s="5"/>
      <c r="D12" s="5"/>
      <c r="E12" s="5"/>
      <c r="F12" s="5"/>
      <c r="G12" s="24"/>
      <c r="H12" s="26"/>
      <c r="I12" s="42"/>
      <c r="J12" s="42"/>
      <c r="K12" s="4"/>
      <c r="L12" s="42"/>
      <c r="M12" s="42"/>
    </row>
    <row r="13" spans="1:13" ht="11.25" customHeight="1">
      <c r="A13" s="26"/>
      <c r="B13" s="45"/>
      <c r="C13" s="45"/>
      <c r="D13" s="5"/>
      <c r="E13" s="45" t="s">
        <v>144</v>
      </c>
      <c r="F13" s="45"/>
      <c r="G13" s="24"/>
      <c r="H13" s="26"/>
      <c r="I13" s="45"/>
      <c r="J13" s="45"/>
      <c r="K13" s="5"/>
      <c r="L13" s="45" t="s">
        <v>149</v>
      </c>
      <c r="M13" s="45"/>
    </row>
    <row r="14" spans="1:14" ht="11.25" customHeight="1">
      <c r="A14" s="27" t="s">
        <v>44</v>
      </c>
      <c r="B14" s="71">
        <v>38959</v>
      </c>
      <c r="C14" s="72"/>
      <c r="D14" s="5"/>
      <c r="E14" s="71">
        <v>39053</v>
      </c>
      <c r="F14" s="72"/>
      <c r="G14" s="27"/>
      <c r="H14" s="27" t="s">
        <v>45</v>
      </c>
      <c r="I14" s="71">
        <v>38963</v>
      </c>
      <c r="J14" s="72"/>
      <c r="K14" s="5"/>
      <c r="L14" s="71">
        <v>39074</v>
      </c>
      <c r="M14" s="72"/>
      <c r="N14" s="3"/>
    </row>
    <row r="15" spans="1:13" ht="11.25" customHeight="1">
      <c r="A15" s="41" t="s">
        <v>145</v>
      </c>
      <c r="B15" s="43">
        <v>21</v>
      </c>
      <c r="C15" s="43">
        <v>18</v>
      </c>
      <c r="D15" s="44"/>
      <c r="E15" s="43">
        <v>11</v>
      </c>
      <c r="F15" s="43">
        <v>36</v>
      </c>
      <c r="G15" s="24"/>
      <c r="H15" s="41" t="s">
        <v>150</v>
      </c>
      <c r="I15" s="43">
        <v>35</v>
      </c>
      <c r="J15" s="43">
        <v>22</v>
      </c>
      <c r="K15" s="3"/>
      <c r="L15" s="43">
        <v>17</v>
      </c>
      <c r="M15" s="43">
        <v>26</v>
      </c>
    </row>
    <row r="16" spans="1:13" ht="11.25" customHeight="1">
      <c r="A16" s="41" t="s">
        <v>146</v>
      </c>
      <c r="B16" s="43">
        <v>19</v>
      </c>
      <c r="C16" s="43">
        <v>24</v>
      </c>
      <c r="D16" s="44"/>
      <c r="E16" s="43">
        <v>21</v>
      </c>
      <c r="F16" s="43">
        <v>30</v>
      </c>
      <c r="G16" s="24"/>
      <c r="H16" s="41" t="s">
        <v>66</v>
      </c>
      <c r="I16" s="43">
        <v>20</v>
      </c>
      <c r="J16" s="43">
        <v>3</v>
      </c>
      <c r="K16" s="3"/>
      <c r="L16" s="43">
        <v>21</v>
      </c>
      <c r="M16" s="43">
        <v>16</v>
      </c>
    </row>
    <row r="17" spans="1:13" ht="11.25" customHeight="1">
      <c r="A17" s="41" t="s">
        <v>147</v>
      </c>
      <c r="B17" s="43">
        <v>54</v>
      </c>
      <c r="C17" s="43">
        <v>0</v>
      </c>
      <c r="D17" s="44"/>
      <c r="E17" s="43">
        <v>15</v>
      </c>
      <c r="F17" s="43">
        <v>11</v>
      </c>
      <c r="G17" s="24"/>
      <c r="H17" s="41" t="s">
        <v>67</v>
      </c>
      <c r="I17" s="43">
        <v>9</v>
      </c>
      <c r="J17" s="43">
        <v>20</v>
      </c>
      <c r="K17" s="3"/>
      <c r="L17" s="43">
        <v>30</v>
      </c>
      <c r="M17" s="43">
        <v>36</v>
      </c>
    </row>
    <row r="18" spans="1:13" ht="11.25" customHeight="1">
      <c r="A18" s="41" t="s">
        <v>63</v>
      </c>
      <c r="B18" s="43">
        <v>45</v>
      </c>
      <c r="C18" s="43">
        <v>6</v>
      </c>
      <c r="D18" s="44"/>
      <c r="E18" s="43">
        <v>19</v>
      </c>
      <c r="F18" s="43">
        <v>15</v>
      </c>
      <c r="G18" s="24"/>
      <c r="H18" s="41" t="s">
        <v>151</v>
      </c>
      <c r="I18" s="43">
        <v>24</v>
      </c>
      <c r="J18" s="43">
        <v>33</v>
      </c>
      <c r="K18" s="3"/>
      <c r="L18" s="43">
        <v>0</v>
      </c>
      <c r="M18" s="43">
        <v>41</v>
      </c>
    </row>
    <row r="19" spans="1:13" ht="11.25" customHeight="1">
      <c r="A19" s="41" t="s">
        <v>148</v>
      </c>
      <c r="B19" s="43">
        <v>45</v>
      </c>
      <c r="C19" s="43">
        <v>13</v>
      </c>
      <c r="D19" s="44"/>
      <c r="E19" s="43">
        <v>17</v>
      </c>
      <c r="F19" s="43">
        <v>29</v>
      </c>
      <c r="G19" s="24"/>
      <c r="H19" s="41" t="s">
        <v>58</v>
      </c>
      <c r="I19" s="43">
        <v>55</v>
      </c>
      <c r="J19" s="43">
        <v>7</v>
      </c>
      <c r="K19" s="3"/>
      <c r="L19" s="43">
        <v>31</v>
      </c>
      <c r="M19" s="43">
        <v>18</v>
      </c>
    </row>
    <row r="20" spans="1:13" ht="11.25" customHeight="1">
      <c r="A20" s="41" t="s">
        <v>57</v>
      </c>
      <c r="B20" s="43">
        <v>20</v>
      </c>
      <c r="C20" s="43">
        <v>17</v>
      </c>
      <c r="D20" s="44"/>
      <c r="E20" s="43">
        <v>13</v>
      </c>
      <c r="F20" s="43">
        <v>51</v>
      </c>
      <c r="G20" s="24"/>
      <c r="H20" s="41" t="s">
        <v>152</v>
      </c>
      <c r="I20" s="43">
        <v>6</v>
      </c>
      <c r="J20" s="43">
        <v>3</v>
      </c>
      <c r="K20" s="3"/>
      <c r="L20" s="43">
        <v>3</v>
      </c>
      <c r="M20" s="43">
        <v>19</v>
      </c>
    </row>
    <row r="21" spans="1:13" ht="11.25" customHeight="1">
      <c r="A21" s="41" t="s">
        <v>59</v>
      </c>
      <c r="B21" s="43">
        <v>22</v>
      </c>
      <c r="C21" s="43">
        <v>16</v>
      </c>
      <c r="D21" s="44"/>
      <c r="E21" s="43">
        <v>13</v>
      </c>
      <c r="F21" s="43">
        <v>19</v>
      </c>
      <c r="G21" s="24"/>
      <c r="H21" s="41" t="s">
        <v>153</v>
      </c>
      <c r="I21" s="43">
        <v>31</v>
      </c>
      <c r="J21" s="43">
        <v>26</v>
      </c>
      <c r="K21" s="3"/>
      <c r="L21" s="43">
        <v>9</v>
      </c>
      <c r="M21" s="43">
        <v>20</v>
      </c>
    </row>
    <row r="22" spans="1:13" ht="11.25" customHeight="1">
      <c r="A22" s="24"/>
      <c r="B22" s="3"/>
      <c r="C22" s="3"/>
      <c r="D22" s="3"/>
      <c r="E22" s="3"/>
      <c r="F22" s="3"/>
      <c r="G22" s="24"/>
      <c r="H22" s="24"/>
      <c r="I22" s="4"/>
      <c r="J22" s="4"/>
      <c r="K22" s="4"/>
      <c r="L22" s="4"/>
      <c r="M22" s="4"/>
    </row>
    <row r="23" spans="1:14" ht="11.25" customHeight="1">
      <c r="A23" s="24"/>
      <c r="B23" s="45" t="s">
        <v>154</v>
      </c>
      <c r="C23" s="45"/>
      <c r="D23" s="4"/>
      <c r="E23" s="45" t="s">
        <v>54</v>
      </c>
      <c r="F23" s="45"/>
      <c r="G23" s="28"/>
      <c r="H23" s="24"/>
      <c r="I23" s="45" t="s">
        <v>159</v>
      </c>
      <c r="J23" s="45"/>
      <c r="K23" s="4"/>
      <c r="L23" s="45" t="s">
        <v>50</v>
      </c>
      <c r="M23" s="45"/>
      <c r="N23" s="5"/>
    </row>
    <row r="24" spans="1:14" ht="11.25" customHeight="1">
      <c r="A24" s="28" t="s">
        <v>46</v>
      </c>
      <c r="B24" s="71">
        <v>38969</v>
      </c>
      <c r="C24" s="72"/>
      <c r="D24" s="29"/>
      <c r="E24" s="71">
        <v>39088</v>
      </c>
      <c r="F24" s="72"/>
      <c r="G24" s="28"/>
      <c r="H24" s="28" t="s">
        <v>47</v>
      </c>
      <c r="I24" s="71">
        <v>38976</v>
      </c>
      <c r="J24" s="72"/>
      <c r="K24" s="29"/>
      <c r="L24" s="71">
        <v>39109</v>
      </c>
      <c r="M24" s="72"/>
      <c r="N24" s="5"/>
    </row>
    <row r="25" spans="1:13" ht="11.25" customHeight="1">
      <c r="A25" s="41" t="s">
        <v>64</v>
      </c>
      <c r="B25" s="43">
        <v>12</v>
      </c>
      <c r="C25" s="43">
        <v>6</v>
      </c>
      <c r="D25" s="44"/>
      <c r="E25" s="43">
        <v>0</v>
      </c>
      <c r="F25" s="43">
        <v>9</v>
      </c>
      <c r="G25" s="24"/>
      <c r="H25" s="41" t="s">
        <v>160</v>
      </c>
      <c r="I25" s="43">
        <v>22</v>
      </c>
      <c r="J25" s="43">
        <v>3</v>
      </c>
      <c r="K25" s="4"/>
      <c r="L25" s="43">
        <v>9</v>
      </c>
      <c r="M25" s="43">
        <v>16</v>
      </c>
    </row>
    <row r="26" spans="1:13" ht="11.25" customHeight="1">
      <c r="A26" s="41" t="s">
        <v>155</v>
      </c>
      <c r="B26" s="43">
        <v>30</v>
      </c>
      <c r="C26" s="43">
        <v>17</v>
      </c>
      <c r="D26" s="44"/>
      <c r="E26" s="43">
        <v>12</v>
      </c>
      <c r="F26" s="43">
        <v>16</v>
      </c>
      <c r="G26" s="24"/>
      <c r="H26" s="41" t="s">
        <v>161</v>
      </c>
      <c r="I26" s="43">
        <v>12</v>
      </c>
      <c r="J26" s="43">
        <v>16</v>
      </c>
      <c r="K26" s="4"/>
      <c r="L26" s="43">
        <v>20</v>
      </c>
      <c r="M26" s="43">
        <v>22</v>
      </c>
    </row>
    <row r="27" spans="1:13" ht="11.25" customHeight="1">
      <c r="A27" s="41" t="s">
        <v>156</v>
      </c>
      <c r="B27" s="43">
        <v>48</v>
      </c>
      <c r="C27" s="43">
        <v>29</v>
      </c>
      <c r="D27" s="44"/>
      <c r="E27" s="43">
        <v>27</v>
      </c>
      <c r="F27" s="43">
        <v>29</v>
      </c>
      <c r="G27" s="24"/>
      <c r="H27" s="41" t="s">
        <v>162</v>
      </c>
      <c r="I27" s="43">
        <v>25</v>
      </c>
      <c r="J27" s="43">
        <v>20</v>
      </c>
      <c r="K27" s="4"/>
      <c r="L27" s="43">
        <v>17</v>
      </c>
      <c r="M27" s="43">
        <v>39</v>
      </c>
    </row>
    <row r="28" spans="1:13" ht="11.25" customHeight="1">
      <c r="A28" s="41" t="s">
        <v>68</v>
      </c>
      <c r="B28" s="43">
        <v>33</v>
      </c>
      <c r="C28" s="43">
        <v>10</v>
      </c>
      <c r="D28" s="44"/>
      <c r="E28" s="43">
        <v>9</v>
      </c>
      <c r="F28" s="43">
        <v>32</v>
      </c>
      <c r="G28" s="24"/>
      <c r="H28" s="41" t="s">
        <v>163</v>
      </c>
      <c r="I28" s="43">
        <v>39</v>
      </c>
      <c r="J28" s="43">
        <v>17</v>
      </c>
      <c r="K28" s="4"/>
      <c r="L28" s="43">
        <v>14</v>
      </c>
      <c r="M28" s="43">
        <v>62</v>
      </c>
    </row>
    <row r="29" spans="1:13" ht="11.25" customHeight="1">
      <c r="A29" s="41" t="s">
        <v>65</v>
      </c>
      <c r="B29" s="43">
        <v>13</v>
      </c>
      <c r="C29" s="43">
        <v>9</v>
      </c>
      <c r="D29" s="44"/>
      <c r="E29" s="43">
        <v>23</v>
      </c>
      <c r="F29" s="43">
        <v>30</v>
      </c>
      <c r="G29" s="24"/>
      <c r="H29" s="41" t="s">
        <v>164</v>
      </c>
      <c r="I29" s="43">
        <v>14</v>
      </c>
      <c r="J29" s="43">
        <v>21</v>
      </c>
      <c r="K29" s="4"/>
      <c r="L29" s="43">
        <v>6</v>
      </c>
      <c r="M29" s="43">
        <v>15</v>
      </c>
    </row>
    <row r="30" spans="1:13" ht="11.25" customHeight="1">
      <c r="A30" s="41" t="s">
        <v>157</v>
      </c>
      <c r="B30" s="43">
        <v>21</v>
      </c>
      <c r="C30" s="43">
        <v>20</v>
      </c>
      <c r="D30" s="44"/>
      <c r="E30" s="43">
        <v>16</v>
      </c>
      <c r="F30" s="43">
        <v>11</v>
      </c>
      <c r="G30" s="24"/>
      <c r="H30" s="41" t="s">
        <v>165</v>
      </c>
      <c r="I30" s="43">
        <v>12</v>
      </c>
      <c r="J30" s="43">
        <v>10</v>
      </c>
      <c r="K30" s="4"/>
      <c r="L30" s="43">
        <v>19</v>
      </c>
      <c r="M30" s="43">
        <v>15</v>
      </c>
    </row>
    <row r="31" spans="1:13" ht="11.25" customHeight="1">
      <c r="A31" s="41" t="s">
        <v>158</v>
      </c>
      <c r="B31" s="43">
        <v>32</v>
      </c>
      <c r="C31" s="43">
        <v>3</v>
      </c>
      <c r="D31" s="44"/>
      <c r="E31" s="43">
        <v>6</v>
      </c>
      <c r="F31" s="43">
        <v>16</v>
      </c>
      <c r="G31" s="24"/>
      <c r="H31" s="41" t="s">
        <v>166</v>
      </c>
      <c r="I31" s="43">
        <v>20</v>
      </c>
      <c r="J31" s="43">
        <v>3</v>
      </c>
      <c r="K31" s="4"/>
      <c r="L31" s="43">
        <v>18</v>
      </c>
      <c r="M31" s="43">
        <v>22</v>
      </c>
    </row>
    <row r="32" spans="1:13" ht="11.25" customHeight="1">
      <c r="A32" s="24"/>
      <c r="B32" s="3"/>
      <c r="C32" s="3"/>
      <c r="D32" s="3"/>
      <c r="E32" s="3"/>
      <c r="F32" s="3"/>
      <c r="G32" s="24"/>
      <c r="H32" s="24"/>
      <c r="I32" s="4"/>
      <c r="J32" s="4"/>
      <c r="K32" s="4"/>
      <c r="L32" s="4"/>
      <c r="M32" s="4"/>
    </row>
    <row r="33" spans="1:14" ht="11.25" customHeight="1">
      <c r="A33" s="24"/>
      <c r="B33" s="45" t="s">
        <v>149</v>
      </c>
      <c r="C33" s="45"/>
      <c r="D33" s="4"/>
      <c r="E33" s="45" t="s">
        <v>167</v>
      </c>
      <c r="F33" s="45"/>
      <c r="G33" s="27"/>
      <c r="H33" s="24"/>
      <c r="I33" s="45"/>
      <c r="J33" s="45"/>
      <c r="K33" s="4"/>
      <c r="L33" s="45" t="s">
        <v>175</v>
      </c>
      <c r="M33" s="45"/>
      <c r="N33" s="3"/>
    </row>
    <row r="34" spans="1:14" ht="11.25" customHeight="1">
      <c r="A34" s="27" t="s">
        <v>48</v>
      </c>
      <c r="B34" s="71">
        <v>38983</v>
      </c>
      <c r="C34" s="72"/>
      <c r="D34" s="29"/>
      <c r="E34" s="71">
        <v>39165</v>
      </c>
      <c r="F34" s="72"/>
      <c r="G34" s="27"/>
      <c r="H34" s="27" t="s">
        <v>49</v>
      </c>
      <c r="I34" s="71">
        <v>38986</v>
      </c>
      <c r="J34" s="72"/>
      <c r="K34" s="29"/>
      <c r="L34" s="71">
        <v>39179</v>
      </c>
      <c r="M34" s="72"/>
      <c r="N34" s="3"/>
    </row>
    <row r="35" spans="1:13" ht="11.25" customHeight="1">
      <c r="A35" s="41" t="s">
        <v>168</v>
      </c>
      <c r="B35" s="43">
        <v>41</v>
      </c>
      <c r="C35" s="43">
        <v>27</v>
      </c>
      <c r="D35" s="44"/>
      <c r="E35" s="43">
        <v>19</v>
      </c>
      <c r="F35" s="43">
        <v>19</v>
      </c>
      <c r="G35" s="24"/>
      <c r="H35" s="41" t="s">
        <v>176</v>
      </c>
      <c r="I35" s="43">
        <v>25</v>
      </c>
      <c r="J35" s="43">
        <v>3</v>
      </c>
      <c r="K35" s="3"/>
      <c r="L35" s="43">
        <v>7</v>
      </c>
      <c r="M35" s="43">
        <v>19</v>
      </c>
    </row>
    <row r="36" spans="1:13" ht="11.25" customHeight="1">
      <c r="A36" s="41" t="s">
        <v>169</v>
      </c>
      <c r="B36" s="43">
        <v>9</v>
      </c>
      <c r="C36" s="43">
        <v>9</v>
      </c>
      <c r="D36" s="44"/>
      <c r="E36" s="43">
        <v>10</v>
      </c>
      <c r="F36" s="43">
        <v>28</v>
      </c>
      <c r="G36" s="24"/>
      <c r="H36" s="41" t="s">
        <v>177</v>
      </c>
      <c r="I36" s="43">
        <v>35</v>
      </c>
      <c r="J36" s="43">
        <v>3</v>
      </c>
      <c r="K36" s="3"/>
      <c r="L36" s="43">
        <v>35</v>
      </c>
      <c r="M36" s="43">
        <v>19</v>
      </c>
    </row>
    <row r="37" spans="1:13" ht="11.25" customHeight="1">
      <c r="A37" s="41" t="s">
        <v>170</v>
      </c>
      <c r="B37" s="43">
        <v>39</v>
      </c>
      <c r="C37" s="43">
        <v>15</v>
      </c>
      <c r="D37" s="44"/>
      <c r="E37" s="43">
        <v>12</v>
      </c>
      <c r="F37" s="43">
        <v>19</v>
      </c>
      <c r="G37" s="24"/>
      <c r="H37" s="41" t="s">
        <v>178</v>
      </c>
      <c r="I37" s="43">
        <v>24</v>
      </c>
      <c r="J37" s="43">
        <v>13</v>
      </c>
      <c r="K37" s="3"/>
      <c r="L37" s="43">
        <v>24</v>
      </c>
      <c r="M37" s="43">
        <v>61</v>
      </c>
    </row>
    <row r="38" spans="1:13" ht="11.25" customHeight="1">
      <c r="A38" s="41" t="s">
        <v>171</v>
      </c>
      <c r="B38" s="43">
        <v>43</v>
      </c>
      <c r="C38" s="43">
        <v>0</v>
      </c>
      <c r="D38" s="44"/>
      <c r="E38" s="43">
        <v>29</v>
      </c>
      <c r="F38" s="43">
        <v>26</v>
      </c>
      <c r="G38" s="24"/>
      <c r="H38" s="41" t="s">
        <v>179</v>
      </c>
      <c r="I38" s="43">
        <v>6</v>
      </c>
      <c r="J38" s="43">
        <v>21</v>
      </c>
      <c r="K38" s="3"/>
      <c r="L38" s="43">
        <v>13</v>
      </c>
      <c r="M38" s="43">
        <v>18</v>
      </c>
    </row>
    <row r="39" spans="1:13" ht="11.25" customHeight="1">
      <c r="A39" s="41" t="s">
        <v>172</v>
      </c>
      <c r="B39" s="43">
        <v>24</v>
      </c>
      <c r="C39" s="43">
        <v>13</v>
      </c>
      <c r="D39" s="44"/>
      <c r="E39" s="43">
        <v>22</v>
      </c>
      <c r="F39" s="43">
        <v>22</v>
      </c>
      <c r="G39" s="24"/>
      <c r="H39" s="41" t="s">
        <v>180</v>
      </c>
      <c r="I39" s="43">
        <v>16</v>
      </c>
      <c r="J39" s="43">
        <v>7</v>
      </c>
      <c r="K39" s="3"/>
      <c r="L39" s="43">
        <v>3</v>
      </c>
      <c r="M39" s="43">
        <v>20</v>
      </c>
    </row>
    <row r="40" spans="1:13" ht="11.25" customHeight="1">
      <c r="A40" s="41" t="s">
        <v>173</v>
      </c>
      <c r="B40" s="43">
        <v>20</v>
      </c>
      <c r="C40" s="43">
        <v>6</v>
      </c>
      <c r="D40" s="44"/>
      <c r="E40" s="43">
        <v>23</v>
      </c>
      <c r="F40" s="43">
        <v>10</v>
      </c>
      <c r="G40" s="24"/>
      <c r="H40" s="41" t="s">
        <v>181</v>
      </c>
      <c r="I40" s="43">
        <v>19</v>
      </c>
      <c r="J40" s="43">
        <v>13</v>
      </c>
      <c r="K40" s="3"/>
      <c r="L40" s="43">
        <v>9</v>
      </c>
      <c r="M40" s="43">
        <v>9</v>
      </c>
    </row>
    <row r="41" spans="1:13" ht="11.25" customHeight="1">
      <c r="A41" s="41" t="s">
        <v>174</v>
      </c>
      <c r="B41" s="43">
        <v>13</v>
      </c>
      <c r="C41" s="43">
        <v>9</v>
      </c>
      <c r="D41" s="44"/>
      <c r="E41" s="43">
        <v>12</v>
      </c>
      <c r="F41" s="43">
        <v>22</v>
      </c>
      <c r="G41" s="24"/>
      <c r="H41" s="41" t="s">
        <v>182</v>
      </c>
      <c r="I41" s="43">
        <v>33</v>
      </c>
      <c r="J41" s="43">
        <v>18</v>
      </c>
      <c r="K41" s="3"/>
      <c r="L41" s="43">
        <v>26</v>
      </c>
      <c r="M41" s="43">
        <v>19</v>
      </c>
    </row>
    <row r="42" spans="1:13" ht="11.25" customHeight="1">
      <c r="A42" s="24"/>
      <c r="B42" s="3"/>
      <c r="C42" s="3"/>
      <c r="D42" s="3"/>
      <c r="E42" s="3"/>
      <c r="F42" s="3"/>
      <c r="G42" s="24"/>
      <c r="H42" s="24"/>
      <c r="I42" s="4"/>
      <c r="J42" s="4"/>
      <c r="K42" s="4"/>
      <c r="L42" s="4"/>
      <c r="M42" s="4"/>
    </row>
    <row r="43" spans="1:14" ht="11.25" customHeight="1">
      <c r="A43" s="24"/>
      <c r="B43" s="45" t="s">
        <v>184</v>
      </c>
      <c r="C43" s="45"/>
      <c r="D43" s="4"/>
      <c r="E43" s="45" t="s">
        <v>183</v>
      </c>
      <c r="F43" s="45"/>
      <c r="G43" s="27"/>
      <c r="H43" s="24"/>
      <c r="I43" s="45" t="s">
        <v>175</v>
      </c>
      <c r="J43" s="45"/>
      <c r="K43" s="4"/>
      <c r="L43" s="45" t="s">
        <v>192</v>
      </c>
      <c r="M43" s="45"/>
      <c r="N43" s="3"/>
    </row>
    <row r="44" spans="1:14" ht="11.25" customHeight="1">
      <c r="A44" s="27" t="s">
        <v>43</v>
      </c>
      <c r="B44" s="71">
        <v>38990</v>
      </c>
      <c r="C44" s="72"/>
      <c r="D44" s="29"/>
      <c r="E44" s="71">
        <v>39186</v>
      </c>
      <c r="F44" s="72"/>
      <c r="G44" s="27"/>
      <c r="H44" s="27" t="s">
        <v>42</v>
      </c>
      <c r="I44" s="71">
        <v>38997</v>
      </c>
      <c r="J44" s="72"/>
      <c r="K44" s="29"/>
      <c r="L44" s="71">
        <v>39200</v>
      </c>
      <c r="M44" s="72"/>
      <c r="N44" s="3"/>
    </row>
    <row r="45" spans="1:13" ht="11.25" customHeight="1">
      <c r="A45" s="41" t="s">
        <v>185</v>
      </c>
      <c r="B45" s="43">
        <v>18</v>
      </c>
      <c r="C45" s="43">
        <v>16</v>
      </c>
      <c r="D45" s="44"/>
      <c r="E45" s="43">
        <v>19</v>
      </c>
      <c r="F45" s="43">
        <v>32</v>
      </c>
      <c r="G45" s="24"/>
      <c r="H45" s="41" t="s">
        <v>193</v>
      </c>
      <c r="I45" s="43">
        <v>22</v>
      </c>
      <c r="J45" s="43">
        <v>28</v>
      </c>
      <c r="K45" s="4"/>
      <c r="L45" s="43">
        <v>9</v>
      </c>
      <c r="M45" s="43">
        <v>40</v>
      </c>
    </row>
    <row r="46" spans="1:13" ht="11.25" customHeight="1">
      <c r="A46" s="41" t="s">
        <v>186</v>
      </c>
      <c r="B46" s="43">
        <v>46</v>
      </c>
      <c r="C46" s="43">
        <v>9</v>
      </c>
      <c r="D46" s="44"/>
      <c r="E46" s="43">
        <v>7</v>
      </c>
      <c r="F46" s="43">
        <v>24</v>
      </c>
      <c r="G46" s="24"/>
      <c r="H46" s="41" t="s">
        <v>194</v>
      </c>
      <c r="I46" s="43">
        <v>40</v>
      </c>
      <c r="J46" s="43">
        <v>34</v>
      </c>
      <c r="K46" s="4"/>
      <c r="L46" s="43">
        <v>41</v>
      </c>
      <c r="M46" s="43">
        <v>10</v>
      </c>
    </row>
    <row r="47" spans="1:13" ht="11.25" customHeight="1">
      <c r="A47" s="41" t="s">
        <v>187</v>
      </c>
      <c r="B47" s="43">
        <v>25</v>
      </c>
      <c r="C47" s="43">
        <v>12</v>
      </c>
      <c r="D47" s="44"/>
      <c r="E47" s="43">
        <v>8</v>
      </c>
      <c r="F47" s="43">
        <v>16</v>
      </c>
      <c r="G47" s="24"/>
      <c r="H47" s="41" t="s">
        <v>195</v>
      </c>
      <c r="I47" s="43">
        <v>22</v>
      </c>
      <c r="J47" s="43">
        <v>15</v>
      </c>
      <c r="K47" s="4"/>
      <c r="L47" s="43">
        <v>15</v>
      </c>
      <c r="M47" s="43">
        <v>17</v>
      </c>
    </row>
    <row r="48" spans="1:13" ht="11.25" customHeight="1">
      <c r="A48" s="41" t="s">
        <v>188</v>
      </c>
      <c r="B48" s="43">
        <v>12</v>
      </c>
      <c r="C48" s="43">
        <v>17</v>
      </c>
      <c r="D48" s="44"/>
      <c r="E48" s="43">
        <v>16</v>
      </c>
      <c r="F48" s="43">
        <v>25</v>
      </c>
      <c r="G48" s="24"/>
      <c r="H48" s="41" t="s">
        <v>196</v>
      </c>
      <c r="I48" s="43">
        <v>15</v>
      </c>
      <c r="J48" s="43">
        <v>9</v>
      </c>
      <c r="K48" s="4"/>
      <c r="L48" s="43">
        <v>14</v>
      </c>
      <c r="M48" s="43">
        <v>23</v>
      </c>
    </row>
    <row r="49" spans="1:13" ht="11.25" customHeight="1">
      <c r="A49" s="41" t="s">
        <v>189</v>
      </c>
      <c r="B49" s="43">
        <v>25</v>
      </c>
      <c r="C49" s="43">
        <v>12</v>
      </c>
      <c r="D49" s="44"/>
      <c r="E49" s="43">
        <v>21</v>
      </c>
      <c r="F49" s="43">
        <v>16</v>
      </c>
      <c r="G49" s="24"/>
      <c r="H49" s="41" t="s">
        <v>197</v>
      </c>
      <c r="I49" s="43">
        <v>15</v>
      </c>
      <c r="J49" s="43">
        <v>9</v>
      </c>
      <c r="K49" s="4"/>
      <c r="L49" s="43">
        <v>17</v>
      </c>
      <c r="M49" s="43">
        <v>24</v>
      </c>
    </row>
    <row r="50" spans="1:13" ht="11.25" customHeight="1">
      <c r="A50" s="41" t="s">
        <v>190</v>
      </c>
      <c r="B50" s="43">
        <v>13</v>
      </c>
      <c r="C50" s="43">
        <v>18</v>
      </c>
      <c r="D50" s="44"/>
      <c r="E50" s="43">
        <v>29</v>
      </c>
      <c r="F50" s="43">
        <v>12</v>
      </c>
      <c r="G50" s="24"/>
      <c r="H50" s="41" t="s">
        <v>198</v>
      </c>
      <c r="I50" s="43">
        <v>25</v>
      </c>
      <c r="J50" s="43">
        <v>10</v>
      </c>
      <c r="K50" s="4"/>
      <c r="L50" s="43">
        <v>23</v>
      </c>
      <c r="M50" s="43">
        <v>15</v>
      </c>
    </row>
    <row r="51" spans="1:13" ht="11.25" customHeight="1">
      <c r="A51" s="41" t="s">
        <v>191</v>
      </c>
      <c r="B51" s="43">
        <v>20</v>
      </c>
      <c r="C51" s="43">
        <v>18</v>
      </c>
      <c r="D51" s="44"/>
      <c r="E51" s="43">
        <v>7</v>
      </c>
      <c r="F51" s="43">
        <v>17</v>
      </c>
      <c r="G51" s="24"/>
      <c r="H51" s="41" t="s">
        <v>199</v>
      </c>
      <c r="I51" s="43">
        <v>19</v>
      </c>
      <c r="J51" s="43">
        <v>15</v>
      </c>
      <c r="K51" s="4"/>
      <c r="L51" s="43">
        <v>16</v>
      </c>
      <c r="M51" s="43">
        <v>16</v>
      </c>
    </row>
    <row r="52" spans="1:13" ht="11.25" customHeight="1">
      <c r="A52" s="24"/>
      <c r="B52" s="3"/>
      <c r="C52" s="3"/>
      <c r="D52" s="3"/>
      <c r="E52" s="3"/>
      <c r="F52" s="3"/>
      <c r="G52" s="24"/>
      <c r="H52" s="24"/>
      <c r="I52" s="4"/>
      <c r="J52" s="4"/>
      <c r="K52" s="4"/>
      <c r="L52" s="4"/>
      <c r="M52" s="4"/>
    </row>
    <row r="53" spans="1:13" ht="11.25" customHeight="1">
      <c r="A53" s="24"/>
      <c r="B53" s="45" t="s">
        <v>183</v>
      </c>
      <c r="C53" s="45"/>
      <c r="D53" s="4"/>
      <c r="E53" s="45" t="s">
        <v>200</v>
      </c>
      <c r="F53" s="45"/>
      <c r="G53" s="24"/>
      <c r="H53" s="24"/>
      <c r="I53" s="45" t="s">
        <v>208</v>
      </c>
      <c r="J53" s="45"/>
      <c r="K53" s="4"/>
      <c r="L53" s="45" t="s">
        <v>209</v>
      </c>
      <c r="M53" s="45"/>
    </row>
    <row r="54" spans="1:13" ht="11.25" customHeight="1">
      <c r="A54" s="27" t="s">
        <v>40</v>
      </c>
      <c r="B54" s="71">
        <v>39004</v>
      </c>
      <c r="C54" s="72"/>
      <c r="D54" s="29"/>
      <c r="E54" s="71">
        <v>39207</v>
      </c>
      <c r="F54" s="72"/>
      <c r="G54" s="24"/>
      <c r="H54" s="27" t="s">
        <v>41</v>
      </c>
      <c r="I54" s="71">
        <v>39025</v>
      </c>
      <c r="J54" s="72"/>
      <c r="K54" s="29"/>
      <c r="L54" s="71">
        <v>39214</v>
      </c>
      <c r="M54" s="72"/>
    </row>
    <row r="55" spans="1:13" ht="11.25" customHeight="1">
      <c r="A55" s="41" t="s">
        <v>201</v>
      </c>
      <c r="B55" s="43">
        <v>20</v>
      </c>
      <c r="C55" s="43">
        <v>23</v>
      </c>
      <c r="D55" s="44"/>
      <c r="E55" s="43">
        <v>11</v>
      </c>
      <c r="F55" s="43">
        <v>44</v>
      </c>
      <c r="G55" s="24"/>
      <c r="H55" s="41" t="s">
        <v>210</v>
      </c>
      <c r="I55" s="43">
        <v>39</v>
      </c>
      <c r="J55" s="43">
        <v>10</v>
      </c>
      <c r="K55" s="3"/>
      <c r="L55" s="43">
        <v>11</v>
      </c>
      <c r="M55" s="43">
        <v>18</v>
      </c>
    </row>
    <row r="56" spans="1:13" ht="11.25" customHeight="1">
      <c r="A56" s="41" t="s">
        <v>202</v>
      </c>
      <c r="B56" s="43">
        <v>9</v>
      </c>
      <c r="C56" s="43">
        <v>20</v>
      </c>
      <c r="D56" s="44"/>
      <c r="E56" s="43">
        <v>28</v>
      </c>
      <c r="F56" s="43">
        <v>47</v>
      </c>
      <c r="G56" s="24"/>
      <c r="H56" s="41" t="s">
        <v>211</v>
      </c>
      <c r="I56" s="43">
        <v>23</v>
      </c>
      <c r="J56" s="43">
        <v>21</v>
      </c>
      <c r="K56" s="3"/>
      <c r="L56" s="43">
        <v>42</v>
      </c>
      <c r="M56" s="43">
        <v>21</v>
      </c>
    </row>
    <row r="57" spans="1:13" ht="11.25" customHeight="1">
      <c r="A57" s="41" t="s">
        <v>203</v>
      </c>
      <c r="B57" s="43">
        <v>44</v>
      </c>
      <c r="C57" s="43">
        <v>3</v>
      </c>
      <c r="D57" s="44"/>
      <c r="E57" s="43">
        <v>22</v>
      </c>
      <c r="F57" s="43">
        <v>28</v>
      </c>
      <c r="G57" s="24"/>
      <c r="H57" s="41" t="s">
        <v>212</v>
      </c>
      <c r="I57" s="43">
        <v>6</v>
      </c>
      <c r="J57" s="43">
        <v>27</v>
      </c>
      <c r="K57" s="3"/>
      <c r="L57" s="43">
        <v>6</v>
      </c>
      <c r="M57" s="43">
        <v>70</v>
      </c>
    </row>
    <row r="58" spans="1:13" ht="11.25" customHeight="1">
      <c r="A58" s="41" t="s">
        <v>204</v>
      </c>
      <c r="B58" s="43">
        <v>16</v>
      </c>
      <c r="C58" s="43">
        <v>19</v>
      </c>
      <c r="D58" s="44"/>
      <c r="E58" s="43">
        <v>12</v>
      </c>
      <c r="F58" s="43">
        <v>19</v>
      </c>
      <c r="G58" s="24"/>
      <c r="H58" s="41" t="s">
        <v>213</v>
      </c>
      <c r="I58" s="43">
        <v>15</v>
      </c>
      <c r="J58" s="43">
        <v>15</v>
      </c>
      <c r="K58" s="3"/>
      <c r="L58" s="43">
        <v>13</v>
      </c>
      <c r="M58" s="43">
        <v>25</v>
      </c>
    </row>
    <row r="59" spans="1:13" ht="11.25" customHeight="1">
      <c r="A59" s="41" t="s">
        <v>205</v>
      </c>
      <c r="B59" s="43">
        <v>19</v>
      </c>
      <c r="C59" s="43">
        <v>17</v>
      </c>
      <c r="D59" s="44"/>
      <c r="E59" s="43">
        <v>12</v>
      </c>
      <c r="F59" s="43">
        <v>13</v>
      </c>
      <c r="G59" s="24"/>
      <c r="H59" s="41" t="s">
        <v>214</v>
      </c>
      <c r="I59" s="43">
        <v>44</v>
      </c>
      <c r="J59" s="43">
        <v>11</v>
      </c>
      <c r="K59" s="3"/>
      <c r="L59" s="43">
        <v>29</v>
      </c>
      <c r="M59" s="43">
        <v>39</v>
      </c>
    </row>
    <row r="60" spans="1:13" ht="11.25" customHeight="1">
      <c r="A60" s="41" t="s">
        <v>206</v>
      </c>
      <c r="B60" s="43">
        <v>22</v>
      </c>
      <c r="C60" s="43">
        <v>16</v>
      </c>
      <c r="D60" s="44"/>
      <c r="E60" s="43">
        <v>13</v>
      </c>
      <c r="F60" s="43">
        <v>22</v>
      </c>
      <c r="G60" s="24"/>
      <c r="H60" s="41" t="s">
        <v>215</v>
      </c>
      <c r="I60" s="43">
        <v>11</v>
      </c>
      <c r="J60" s="43">
        <v>10</v>
      </c>
      <c r="K60" s="3"/>
      <c r="L60" s="43">
        <v>11</v>
      </c>
      <c r="M60" s="43">
        <v>12</v>
      </c>
    </row>
    <row r="61" spans="1:13" ht="11.25" customHeight="1">
      <c r="A61" s="41" t="s">
        <v>207</v>
      </c>
      <c r="B61" s="43">
        <v>6</v>
      </c>
      <c r="C61" s="43">
        <v>13</v>
      </c>
      <c r="D61" s="44"/>
      <c r="E61" s="43">
        <v>18</v>
      </c>
      <c r="F61" s="43">
        <v>31</v>
      </c>
      <c r="G61" s="24"/>
      <c r="H61" s="41" t="s">
        <v>216</v>
      </c>
      <c r="I61" s="43">
        <v>24</v>
      </c>
      <c r="J61" s="43">
        <v>16</v>
      </c>
      <c r="K61" s="3"/>
      <c r="L61" s="43">
        <v>0</v>
      </c>
      <c r="M61" s="43">
        <v>47</v>
      </c>
    </row>
    <row r="62" spans="1:13" ht="11.25" customHeight="1">
      <c r="A62" s="24"/>
      <c r="B62" s="3"/>
      <c r="C62" s="3"/>
      <c r="D62" s="3"/>
      <c r="E62" s="3"/>
      <c r="F62" s="3"/>
      <c r="G62" s="24"/>
      <c r="H62" s="24"/>
      <c r="I62" s="24"/>
      <c r="J62" s="24"/>
      <c r="K62" s="24"/>
      <c r="L62" s="24"/>
      <c r="M62" s="24"/>
    </row>
    <row r="63" spans="1:13" ht="11.25" customHeight="1">
      <c r="A63" s="24"/>
      <c r="B63" s="45" t="s">
        <v>217</v>
      </c>
      <c r="C63" s="45"/>
      <c r="D63" s="4"/>
      <c r="E63" s="45"/>
      <c r="F63" s="45"/>
      <c r="G63" s="24"/>
      <c r="H63" s="68"/>
      <c r="I63" s="45" t="s">
        <v>144</v>
      </c>
      <c r="J63" s="45"/>
      <c r="K63" s="24"/>
      <c r="L63" s="27"/>
      <c r="M63" s="27"/>
    </row>
    <row r="64" spans="1:13" ht="11.25" customHeight="1">
      <c r="A64" s="27" t="s">
        <v>39</v>
      </c>
      <c r="B64" s="71">
        <v>39032</v>
      </c>
      <c r="C64" s="72"/>
      <c r="D64" s="29"/>
      <c r="E64" s="71">
        <v>39228</v>
      </c>
      <c r="F64" s="72"/>
      <c r="G64" s="24"/>
      <c r="H64" s="27" t="s">
        <v>55</v>
      </c>
      <c r="I64" s="73">
        <v>39235</v>
      </c>
      <c r="J64" s="74"/>
      <c r="K64" s="24"/>
      <c r="L64" s="27"/>
      <c r="M64" s="27"/>
    </row>
    <row r="65" spans="1:13" ht="11.25" customHeight="1">
      <c r="A65" s="41" t="s">
        <v>218</v>
      </c>
      <c r="B65" s="43">
        <v>25</v>
      </c>
      <c r="C65" s="43">
        <v>15</v>
      </c>
      <c r="D65" s="44"/>
      <c r="E65" s="43">
        <v>21</v>
      </c>
      <c r="F65" s="43">
        <v>20</v>
      </c>
      <c r="G65" s="24"/>
      <c r="H65" s="41" t="s">
        <v>274</v>
      </c>
      <c r="I65" s="43">
        <v>6</v>
      </c>
      <c r="J65" s="43">
        <v>18</v>
      </c>
      <c r="K65" s="4"/>
      <c r="L65" s="24"/>
      <c r="M65" s="24"/>
    </row>
    <row r="66" spans="1:13" ht="11.25" customHeight="1">
      <c r="A66" s="41" t="s">
        <v>219</v>
      </c>
      <c r="B66" s="43">
        <v>29</v>
      </c>
      <c r="C66" s="43">
        <v>6</v>
      </c>
      <c r="D66" s="44"/>
      <c r="E66" s="43">
        <v>9</v>
      </c>
      <c r="F66" s="43">
        <v>6</v>
      </c>
      <c r="G66" s="24"/>
      <c r="H66" s="41" t="s">
        <v>275</v>
      </c>
      <c r="I66" s="43">
        <v>20</v>
      </c>
      <c r="J66" s="43">
        <v>15</v>
      </c>
      <c r="K66" s="4"/>
      <c r="L66" s="24"/>
      <c r="M66" s="24"/>
    </row>
    <row r="67" spans="1:13" ht="11.25" customHeight="1">
      <c r="A67" s="41" t="s">
        <v>220</v>
      </c>
      <c r="B67" s="43">
        <v>50</v>
      </c>
      <c r="C67" s="43">
        <v>12</v>
      </c>
      <c r="D67" s="44"/>
      <c r="E67" s="43">
        <v>0</v>
      </c>
      <c r="F67" s="43">
        <v>29</v>
      </c>
      <c r="G67" s="24"/>
      <c r="H67" s="24"/>
      <c r="I67" s="45"/>
      <c r="J67" s="45"/>
      <c r="K67" s="24"/>
      <c r="L67" s="24"/>
      <c r="M67" s="24"/>
    </row>
    <row r="68" spans="1:13" ht="11.25" customHeight="1">
      <c r="A68" s="41" t="s">
        <v>221</v>
      </c>
      <c r="B68" s="43">
        <v>27</v>
      </c>
      <c r="C68" s="43">
        <v>16</v>
      </c>
      <c r="D68" s="44"/>
      <c r="E68" s="43">
        <v>21</v>
      </c>
      <c r="F68" s="43">
        <v>19</v>
      </c>
      <c r="G68" s="24"/>
      <c r="H68" s="24"/>
      <c r="I68" s="45"/>
      <c r="J68" s="45"/>
      <c r="K68" s="24"/>
      <c r="L68" s="24"/>
      <c r="M68" s="24"/>
    </row>
    <row r="69" spans="1:13" ht="11.25" customHeight="1">
      <c r="A69" s="41" t="s">
        <v>222</v>
      </c>
      <c r="B69" s="43">
        <v>12</v>
      </c>
      <c r="C69" s="43">
        <v>16</v>
      </c>
      <c r="D69" s="44"/>
      <c r="E69" s="43">
        <v>17</v>
      </c>
      <c r="F69" s="43">
        <v>32</v>
      </c>
      <c r="G69" s="24"/>
      <c r="H69" s="27" t="s">
        <v>56</v>
      </c>
      <c r="I69" s="73">
        <v>39242</v>
      </c>
      <c r="J69" s="74"/>
      <c r="K69" s="24"/>
      <c r="L69" s="24"/>
      <c r="M69" s="24"/>
    </row>
    <row r="70" spans="1:13" ht="11.25" customHeight="1">
      <c r="A70" s="41" t="s">
        <v>223</v>
      </c>
      <c r="B70" s="43">
        <v>12</v>
      </c>
      <c r="C70" s="43">
        <v>15</v>
      </c>
      <c r="D70" s="44"/>
      <c r="E70" s="43">
        <v>9</v>
      </c>
      <c r="F70" s="43">
        <v>14</v>
      </c>
      <c r="G70" s="24"/>
      <c r="H70" s="41" t="s">
        <v>276</v>
      </c>
      <c r="I70" s="43">
        <v>23</v>
      </c>
      <c r="J70" s="43">
        <v>18</v>
      </c>
      <c r="K70" s="24"/>
      <c r="L70" s="24"/>
      <c r="M70" s="24"/>
    </row>
    <row r="71" spans="1:13" ht="11.25" customHeight="1">
      <c r="A71" s="41" t="s">
        <v>224</v>
      </c>
      <c r="B71" s="43">
        <v>31</v>
      </c>
      <c r="C71" s="43">
        <v>8</v>
      </c>
      <c r="D71" s="44"/>
      <c r="E71" s="43">
        <v>18</v>
      </c>
      <c r="F71" s="43">
        <v>5</v>
      </c>
      <c r="G71" s="24"/>
      <c r="H71" s="24"/>
      <c r="I71" s="24"/>
      <c r="J71" s="24"/>
      <c r="K71" s="24"/>
      <c r="L71" s="24"/>
      <c r="M71" s="24"/>
    </row>
    <row r="72" ht="11.25" customHeight="1"/>
    <row r="73" ht="11.25" customHeight="1"/>
    <row r="74" ht="11.25" customHeight="1"/>
  </sheetData>
  <mergeCells count="29">
    <mergeCell ref="A1:M1"/>
    <mergeCell ref="B14:C14"/>
    <mergeCell ref="I14:J14"/>
    <mergeCell ref="E14:F14"/>
    <mergeCell ref="L14:M14"/>
    <mergeCell ref="B4:C4"/>
    <mergeCell ref="I4:J4"/>
    <mergeCell ref="E4:F4"/>
    <mergeCell ref="L4:M4"/>
    <mergeCell ref="L24:M24"/>
    <mergeCell ref="I24:J24"/>
    <mergeCell ref="E24:F24"/>
    <mergeCell ref="B24:C24"/>
    <mergeCell ref="L34:M34"/>
    <mergeCell ref="E34:F34"/>
    <mergeCell ref="B34:C34"/>
    <mergeCell ref="L44:M44"/>
    <mergeCell ref="E44:F44"/>
    <mergeCell ref="B44:C44"/>
    <mergeCell ref="I34:J34"/>
    <mergeCell ref="I44:J44"/>
    <mergeCell ref="B54:C54"/>
    <mergeCell ref="E54:F54"/>
    <mergeCell ref="I54:J54"/>
    <mergeCell ref="L54:M54"/>
    <mergeCell ref="B64:C64"/>
    <mergeCell ref="E64:F64"/>
    <mergeCell ref="I64:J64"/>
    <mergeCell ref="I69:J69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3"/>
  <sheetViews>
    <sheetView showGridLines="0" tabSelected="1" workbookViewId="0" topLeftCell="A11">
      <selection activeCell="AF21" sqref="AF21"/>
    </sheetView>
  </sheetViews>
  <sheetFormatPr defaultColWidth="9.140625" defaultRowHeight="12.75"/>
  <cols>
    <col min="1" max="1" width="20.57421875" style="0" customWidth="1"/>
    <col min="2" max="29" width="3.421875" style="0" customWidth="1"/>
    <col min="30" max="37" width="6.7109375" style="0" customWidth="1"/>
  </cols>
  <sheetData>
    <row r="2" spans="1:29" ht="48" customHeight="1">
      <c r="A2" s="1"/>
      <c r="B2" s="105" t="s">
        <v>119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7"/>
    </row>
    <row r="3" spans="1:29" ht="12.75" customHeigh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3" ht="12.75" customHeight="1">
      <c r="A4" s="25" t="s">
        <v>0</v>
      </c>
      <c r="B4" s="8"/>
      <c r="C4" s="9"/>
      <c r="F4" s="8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V4" s="8"/>
      <c r="W4" s="9"/>
    </row>
    <row r="5" spans="1:23" ht="12.75">
      <c r="A5" s="25" t="s">
        <v>1</v>
      </c>
      <c r="B5" s="8"/>
      <c r="C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V5" s="8"/>
      <c r="W5" s="9"/>
    </row>
    <row r="6" spans="1:23" ht="12.75">
      <c r="A6" s="25" t="s">
        <v>15</v>
      </c>
      <c r="B6" s="8"/>
      <c r="C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V6" s="8"/>
      <c r="W6" s="9"/>
    </row>
    <row r="7" spans="1:29" ht="12.75" customHeight="1">
      <c r="A7" s="25" t="s">
        <v>120</v>
      </c>
      <c r="B7" s="99" t="s">
        <v>20</v>
      </c>
      <c r="C7" s="99"/>
      <c r="D7" s="99" t="s">
        <v>123</v>
      </c>
      <c r="E7" s="99"/>
      <c r="F7" s="99" t="s">
        <v>18</v>
      </c>
      <c r="G7" s="99"/>
      <c r="H7" s="99" t="s">
        <v>16</v>
      </c>
      <c r="I7" s="99"/>
      <c r="J7" s="99" t="s">
        <v>17</v>
      </c>
      <c r="K7" s="99"/>
      <c r="L7" s="99" t="s">
        <v>19</v>
      </c>
      <c r="M7" s="99"/>
      <c r="N7" s="99" t="s">
        <v>22</v>
      </c>
      <c r="O7" s="99"/>
      <c r="P7" s="99" t="s">
        <v>21</v>
      </c>
      <c r="Q7" s="99"/>
      <c r="R7" s="127"/>
      <c r="S7" s="127"/>
      <c r="T7" s="99"/>
      <c r="U7" s="99"/>
      <c r="V7" s="109" t="s">
        <v>23</v>
      </c>
      <c r="W7" s="109"/>
      <c r="X7" s="109" t="s">
        <v>27</v>
      </c>
      <c r="Y7" s="109"/>
      <c r="Z7" s="99" t="s">
        <v>25</v>
      </c>
      <c r="AA7" s="99"/>
      <c r="AB7" s="109" t="s">
        <v>26</v>
      </c>
      <c r="AC7" s="109"/>
    </row>
    <row r="8" spans="1:29" ht="12.75" customHeight="1">
      <c r="A8" s="25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27"/>
      <c r="S8" s="127"/>
      <c r="T8" s="99"/>
      <c r="U8" s="99"/>
      <c r="V8" s="109"/>
      <c r="W8" s="109"/>
      <c r="X8" s="109"/>
      <c r="Y8" s="109"/>
      <c r="Z8" s="99"/>
      <c r="AA8" s="99"/>
      <c r="AB8" s="109"/>
      <c r="AC8" s="109"/>
    </row>
    <row r="9" spans="1:29" ht="12.75">
      <c r="A9" s="25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28"/>
      <c r="S9" s="128"/>
      <c r="T9" s="100"/>
      <c r="U9" s="100"/>
      <c r="V9" s="110"/>
      <c r="W9" s="110"/>
      <c r="X9" s="110"/>
      <c r="Y9" s="110"/>
      <c r="Z9" s="100"/>
      <c r="AA9" s="100"/>
      <c r="AB9" s="110"/>
      <c r="AC9" s="110"/>
    </row>
    <row r="10" spans="1:29" ht="12.75">
      <c r="A10" s="24" t="s">
        <v>20</v>
      </c>
      <c r="B10" s="20"/>
      <c r="C10" s="21"/>
      <c r="D10" s="10" t="s">
        <v>251</v>
      </c>
      <c r="E10" s="13" t="s">
        <v>81</v>
      </c>
      <c r="F10" s="12" t="s">
        <v>71</v>
      </c>
      <c r="G10" s="13" t="s">
        <v>71</v>
      </c>
      <c r="H10" s="12" t="s">
        <v>228</v>
      </c>
      <c r="I10" s="13" t="s">
        <v>229</v>
      </c>
      <c r="J10" s="12" t="s">
        <v>229</v>
      </c>
      <c r="K10" s="13" t="s">
        <v>109</v>
      </c>
      <c r="L10" s="14" t="s">
        <v>246</v>
      </c>
      <c r="M10" s="11" t="s">
        <v>71</v>
      </c>
      <c r="N10" s="12" t="s">
        <v>228</v>
      </c>
      <c r="O10" s="13" t="s">
        <v>231</v>
      </c>
      <c r="P10" s="12" t="s">
        <v>246</v>
      </c>
      <c r="Q10" s="13" t="s">
        <v>229</v>
      </c>
      <c r="R10" s="12" t="s">
        <v>243</v>
      </c>
      <c r="S10" s="13" t="s">
        <v>231</v>
      </c>
      <c r="T10" s="12" t="s">
        <v>255</v>
      </c>
      <c r="U10" s="13" t="s">
        <v>231</v>
      </c>
      <c r="V10" s="10" t="s">
        <v>240</v>
      </c>
      <c r="W10" s="13" t="s">
        <v>233</v>
      </c>
      <c r="X10" s="10" t="s">
        <v>109</v>
      </c>
      <c r="Y10" s="13" t="s">
        <v>243</v>
      </c>
      <c r="Z10" s="12" t="s">
        <v>272</v>
      </c>
      <c r="AA10" s="13" t="s">
        <v>229</v>
      </c>
      <c r="AB10" s="14" t="s">
        <v>226</v>
      </c>
      <c r="AC10" s="11" t="s">
        <v>71</v>
      </c>
    </row>
    <row r="11" spans="1:29" ht="12.75">
      <c r="A11" s="24" t="s">
        <v>123</v>
      </c>
      <c r="B11" s="10" t="s">
        <v>71</v>
      </c>
      <c r="C11" s="11" t="s">
        <v>109</v>
      </c>
      <c r="D11" s="20"/>
      <c r="E11" s="21"/>
      <c r="F11" s="14" t="s">
        <v>226</v>
      </c>
      <c r="G11" s="11" t="s">
        <v>70</v>
      </c>
      <c r="H11" s="14" t="s">
        <v>252</v>
      </c>
      <c r="I11" s="11" t="s">
        <v>238</v>
      </c>
      <c r="J11" s="14" t="s">
        <v>239</v>
      </c>
      <c r="K11" s="11" t="s">
        <v>229</v>
      </c>
      <c r="L11" s="14" t="s">
        <v>240</v>
      </c>
      <c r="M11" s="11" t="s">
        <v>81</v>
      </c>
      <c r="N11" s="14" t="s">
        <v>240</v>
      </c>
      <c r="O11" s="11" t="s">
        <v>70</v>
      </c>
      <c r="P11" s="14" t="s">
        <v>109</v>
      </c>
      <c r="Q11" s="11" t="s">
        <v>256</v>
      </c>
      <c r="R11" s="14" t="s">
        <v>70</v>
      </c>
      <c r="S11" s="11" t="s">
        <v>252</v>
      </c>
      <c r="T11" s="14" t="s">
        <v>257</v>
      </c>
      <c r="U11" s="11" t="s">
        <v>231</v>
      </c>
      <c r="V11" s="15" t="s">
        <v>225</v>
      </c>
      <c r="W11" s="11" t="s">
        <v>232</v>
      </c>
      <c r="X11" s="15" t="s">
        <v>71</v>
      </c>
      <c r="Y11" s="11" t="s">
        <v>234</v>
      </c>
      <c r="Z11" s="12" t="s">
        <v>71</v>
      </c>
      <c r="AA11" s="13" t="s">
        <v>239</v>
      </c>
      <c r="AB11" s="14" t="s">
        <v>243</v>
      </c>
      <c r="AC11" s="11" t="s">
        <v>243</v>
      </c>
    </row>
    <row r="12" spans="1:29" ht="12.75">
      <c r="A12" s="24" t="s">
        <v>18</v>
      </c>
      <c r="B12" s="10" t="s">
        <v>240</v>
      </c>
      <c r="C12" s="11" t="s">
        <v>257</v>
      </c>
      <c r="D12" s="15" t="s">
        <v>257</v>
      </c>
      <c r="E12" s="11" t="s">
        <v>231</v>
      </c>
      <c r="F12" s="22"/>
      <c r="G12" s="23"/>
      <c r="H12" s="14" t="s">
        <v>264</v>
      </c>
      <c r="I12" s="11" t="s">
        <v>257</v>
      </c>
      <c r="J12" s="14" t="s">
        <v>229</v>
      </c>
      <c r="K12" s="11" t="s">
        <v>264</v>
      </c>
      <c r="L12" s="14" t="s">
        <v>225</v>
      </c>
      <c r="M12" s="11" t="s">
        <v>109</v>
      </c>
      <c r="N12" s="14" t="s">
        <v>240</v>
      </c>
      <c r="O12" s="11" t="s">
        <v>70</v>
      </c>
      <c r="P12" s="14" t="s">
        <v>226</v>
      </c>
      <c r="Q12" s="11" t="s">
        <v>243</v>
      </c>
      <c r="R12" s="14" t="s">
        <v>231</v>
      </c>
      <c r="S12" s="11" t="s">
        <v>228</v>
      </c>
      <c r="T12" s="14" t="s">
        <v>235</v>
      </c>
      <c r="U12" s="11" t="s">
        <v>228</v>
      </c>
      <c r="V12" s="15" t="s">
        <v>71</v>
      </c>
      <c r="W12" s="11" t="s">
        <v>75</v>
      </c>
      <c r="X12" s="15" t="s">
        <v>231</v>
      </c>
      <c r="Y12" s="11" t="s">
        <v>228</v>
      </c>
      <c r="Z12" s="12" t="s">
        <v>225</v>
      </c>
      <c r="AA12" s="13" t="s">
        <v>256</v>
      </c>
      <c r="AB12" s="14" t="s">
        <v>231</v>
      </c>
      <c r="AC12" s="11" t="s">
        <v>228</v>
      </c>
    </row>
    <row r="13" spans="1:29" ht="12.75">
      <c r="A13" s="24" t="s">
        <v>16</v>
      </c>
      <c r="B13" s="10" t="s">
        <v>237</v>
      </c>
      <c r="C13" s="11" t="s">
        <v>234</v>
      </c>
      <c r="D13" s="15" t="s">
        <v>228</v>
      </c>
      <c r="E13" s="11" t="s">
        <v>109</v>
      </c>
      <c r="F13" s="14" t="s">
        <v>241</v>
      </c>
      <c r="G13" s="11" t="s">
        <v>232</v>
      </c>
      <c r="H13" s="22"/>
      <c r="I13" s="23"/>
      <c r="J13" s="14" t="s">
        <v>70</v>
      </c>
      <c r="K13" s="11" t="s">
        <v>109</v>
      </c>
      <c r="L13" s="14" t="s">
        <v>257</v>
      </c>
      <c r="M13" s="11" t="s">
        <v>109</v>
      </c>
      <c r="N13" s="14" t="s">
        <v>251</v>
      </c>
      <c r="O13" s="11" t="s">
        <v>237</v>
      </c>
      <c r="P13" s="14" t="s">
        <v>225</v>
      </c>
      <c r="Q13" s="11" t="s">
        <v>226</v>
      </c>
      <c r="R13" s="14" t="s">
        <v>231</v>
      </c>
      <c r="S13" s="11" t="s">
        <v>231</v>
      </c>
      <c r="T13" s="14" t="s">
        <v>263</v>
      </c>
      <c r="U13" s="11" t="s">
        <v>264</v>
      </c>
      <c r="V13" s="15" t="s">
        <v>236</v>
      </c>
      <c r="W13" s="11" t="s">
        <v>255</v>
      </c>
      <c r="X13" s="15" t="s">
        <v>235</v>
      </c>
      <c r="Y13" s="11" t="s">
        <v>252</v>
      </c>
      <c r="Z13" s="12" t="s">
        <v>246</v>
      </c>
      <c r="AA13" s="13" t="s">
        <v>243</v>
      </c>
      <c r="AB13" s="14" t="s">
        <v>71</v>
      </c>
      <c r="AC13" s="11" t="s">
        <v>239</v>
      </c>
    </row>
    <row r="14" spans="1:29" ht="12.75">
      <c r="A14" s="24" t="s">
        <v>17</v>
      </c>
      <c r="B14" s="10" t="s">
        <v>249</v>
      </c>
      <c r="C14" s="11" t="s">
        <v>229</v>
      </c>
      <c r="D14" s="15" t="s">
        <v>267</v>
      </c>
      <c r="E14" s="11" t="s">
        <v>264</v>
      </c>
      <c r="F14" s="14" t="s">
        <v>254</v>
      </c>
      <c r="G14" s="11" t="s">
        <v>252</v>
      </c>
      <c r="H14" s="14" t="s">
        <v>231</v>
      </c>
      <c r="I14" s="11" t="s">
        <v>232</v>
      </c>
      <c r="J14" s="22"/>
      <c r="K14" s="23"/>
      <c r="L14" s="14" t="s">
        <v>236</v>
      </c>
      <c r="M14" s="11" t="s">
        <v>237</v>
      </c>
      <c r="N14" s="14" t="s">
        <v>251</v>
      </c>
      <c r="O14" s="11" t="s">
        <v>240</v>
      </c>
      <c r="P14" s="14" t="s">
        <v>246</v>
      </c>
      <c r="Q14" s="11" t="s">
        <v>262</v>
      </c>
      <c r="R14" s="14" t="s">
        <v>245</v>
      </c>
      <c r="S14" s="11" t="s">
        <v>246</v>
      </c>
      <c r="T14" s="14" t="s">
        <v>235</v>
      </c>
      <c r="U14" s="11" t="s">
        <v>81</v>
      </c>
      <c r="V14" s="15" t="s">
        <v>263</v>
      </c>
      <c r="W14" s="11" t="s">
        <v>264</v>
      </c>
      <c r="X14" s="15" t="s">
        <v>246</v>
      </c>
      <c r="Y14" s="11" t="s">
        <v>81</v>
      </c>
      <c r="Z14" s="12" t="s">
        <v>240</v>
      </c>
      <c r="AA14" s="13" t="s">
        <v>240</v>
      </c>
      <c r="AB14" s="14" t="s">
        <v>228</v>
      </c>
      <c r="AC14" s="11" t="s">
        <v>239</v>
      </c>
    </row>
    <row r="15" spans="1:29" ht="12.75">
      <c r="A15" s="24" t="s">
        <v>19</v>
      </c>
      <c r="B15" s="15" t="s">
        <v>240</v>
      </c>
      <c r="C15" s="11" t="s">
        <v>243</v>
      </c>
      <c r="D15" s="15" t="s">
        <v>109</v>
      </c>
      <c r="E15" s="11" t="s">
        <v>81</v>
      </c>
      <c r="F15" s="14" t="s">
        <v>109</v>
      </c>
      <c r="G15" s="11" t="s">
        <v>231</v>
      </c>
      <c r="H15" s="14" t="s">
        <v>255</v>
      </c>
      <c r="I15" s="11" t="s">
        <v>239</v>
      </c>
      <c r="J15" s="14" t="s">
        <v>262</v>
      </c>
      <c r="K15" s="11" t="s">
        <v>81</v>
      </c>
      <c r="L15" s="22"/>
      <c r="M15" s="23"/>
      <c r="N15" s="14" t="s">
        <v>246</v>
      </c>
      <c r="O15" s="11" t="s">
        <v>257</v>
      </c>
      <c r="P15" s="14" t="s">
        <v>262</v>
      </c>
      <c r="Q15" s="11" t="s">
        <v>246</v>
      </c>
      <c r="R15" s="14" t="s">
        <v>264</v>
      </c>
      <c r="S15" s="11" t="s">
        <v>71</v>
      </c>
      <c r="T15" s="14" t="s">
        <v>235</v>
      </c>
      <c r="U15" s="11" t="s">
        <v>71</v>
      </c>
      <c r="V15" s="15" t="s">
        <v>238</v>
      </c>
      <c r="W15" s="11" t="s">
        <v>239</v>
      </c>
      <c r="X15" s="15" t="s">
        <v>246</v>
      </c>
      <c r="Y15" s="11" t="s">
        <v>246</v>
      </c>
      <c r="Z15" s="12" t="s">
        <v>109</v>
      </c>
      <c r="AA15" s="13" t="s">
        <v>239</v>
      </c>
      <c r="AB15" s="14" t="s">
        <v>231</v>
      </c>
      <c r="AC15" s="11" t="s">
        <v>226</v>
      </c>
    </row>
    <row r="16" spans="1:29" ht="12.75">
      <c r="A16" s="24" t="s">
        <v>22</v>
      </c>
      <c r="B16" s="10" t="s">
        <v>249</v>
      </c>
      <c r="C16" s="11" t="s">
        <v>233</v>
      </c>
      <c r="D16" s="15" t="s">
        <v>71</v>
      </c>
      <c r="E16" s="11" t="s">
        <v>240</v>
      </c>
      <c r="F16" s="14" t="s">
        <v>254</v>
      </c>
      <c r="G16" s="11" t="s">
        <v>257</v>
      </c>
      <c r="H16" s="14" t="s">
        <v>70</v>
      </c>
      <c r="I16" s="11" t="s">
        <v>71</v>
      </c>
      <c r="J16" s="14" t="s">
        <v>229</v>
      </c>
      <c r="K16" s="11" t="s">
        <v>71</v>
      </c>
      <c r="L16" s="14" t="s">
        <v>237</v>
      </c>
      <c r="M16" s="11" t="s">
        <v>257</v>
      </c>
      <c r="N16" s="22"/>
      <c r="O16" s="23"/>
      <c r="P16" s="14" t="s">
        <v>243</v>
      </c>
      <c r="Q16" s="11" t="s">
        <v>231</v>
      </c>
      <c r="R16" s="14" t="s">
        <v>235</v>
      </c>
      <c r="S16" s="11" t="s">
        <v>243</v>
      </c>
      <c r="T16" s="14" t="s">
        <v>268</v>
      </c>
      <c r="U16" s="11" t="s">
        <v>243</v>
      </c>
      <c r="V16" s="15" t="s">
        <v>269</v>
      </c>
      <c r="W16" s="11" t="s">
        <v>255</v>
      </c>
      <c r="X16" s="15" t="s">
        <v>240</v>
      </c>
      <c r="Y16" s="11" t="s">
        <v>243</v>
      </c>
      <c r="Z16" s="12" t="s">
        <v>71</v>
      </c>
      <c r="AA16" s="13" t="s">
        <v>233</v>
      </c>
      <c r="AB16" s="14" t="s">
        <v>240</v>
      </c>
      <c r="AC16" s="11" t="s">
        <v>245</v>
      </c>
    </row>
    <row r="17" spans="1:29" ht="12.75">
      <c r="A17" s="24" t="s">
        <v>21</v>
      </c>
      <c r="B17" s="10" t="s">
        <v>228</v>
      </c>
      <c r="C17" s="11" t="s">
        <v>81</v>
      </c>
      <c r="D17" s="15" t="s">
        <v>273</v>
      </c>
      <c r="E17" s="11" t="s">
        <v>109</v>
      </c>
      <c r="F17" s="14" t="s">
        <v>270</v>
      </c>
      <c r="G17" s="11" t="s">
        <v>226</v>
      </c>
      <c r="H17" s="14" t="s">
        <v>235</v>
      </c>
      <c r="I17" s="11" t="s">
        <v>237</v>
      </c>
      <c r="J17" s="14" t="s">
        <v>260</v>
      </c>
      <c r="K17" s="11" t="s">
        <v>231</v>
      </c>
      <c r="L17" s="14" t="s">
        <v>263</v>
      </c>
      <c r="M17" s="11" t="s">
        <v>81</v>
      </c>
      <c r="N17" s="14" t="s">
        <v>250</v>
      </c>
      <c r="O17" s="11" t="s">
        <v>238</v>
      </c>
      <c r="P17" s="22"/>
      <c r="Q17" s="23"/>
      <c r="R17" s="14" t="s">
        <v>256</v>
      </c>
      <c r="S17" s="11" t="s">
        <v>71</v>
      </c>
      <c r="T17" s="14" t="s">
        <v>248</v>
      </c>
      <c r="U17" s="11" t="s">
        <v>234</v>
      </c>
      <c r="V17" s="15" t="s">
        <v>258</v>
      </c>
      <c r="W17" s="11" t="s">
        <v>232</v>
      </c>
      <c r="X17" s="15" t="s">
        <v>235</v>
      </c>
      <c r="Y17" s="11" t="s">
        <v>70</v>
      </c>
      <c r="Z17" s="12" t="s">
        <v>225</v>
      </c>
      <c r="AA17" s="13" t="s">
        <v>237</v>
      </c>
      <c r="AB17" s="14" t="s">
        <v>259</v>
      </c>
      <c r="AC17" s="11" t="s">
        <v>231</v>
      </c>
    </row>
    <row r="18" spans="1:29" ht="12.75">
      <c r="A18" s="24" t="s">
        <v>122</v>
      </c>
      <c r="B18" s="10" t="s">
        <v>246</v>
      </c>
      <c r="C18" s="11" t="s">
        <v>70</v>
      </c>
      <c r="D18" s="15" t="s">
        <v>257</v>
      </c>
      <c r="E18" s="11" t="s">
        <v>240</v>
      </c>
      <c r="F18" s="14" t="s">
        <v>237</v>
      </c>
      <c r="G18" s="11" t="s">
        <v>229</v>
      </c>
      <c r="H18" s="14" t="s">
        <v>240</v>
      </c>
      <c r="I18" s="11" t="s">
        <v>243</v>
      </c>
      <c r="J18" s="14" t="s">
        <v>233</v>
      </c>
      <c r="K18" s="11" t="s">
        <v>237</v>
      </c>
      <c r="L18" s="14" t="s">
        <v>239</v>
      </c>
      <c r="M18" s="11" t="s">
        <v>228</v>
      </c>
      <c r="N18" s="14" t="s">
        <v>257</v>
      </c>
      <c r="O18" s="11" t="s">
        <v>257</v>
      </c>
      <c r="P18" s="14" t="s">
        <v>240</v>
      </c>
      <c r="Q18" s="11" t="s">
        <v>239</v>
      </c>
      <c r="R18" s="22"/>
      <c r="S18" s="23"/>
      <c r="T18" s="14" t="s">
        <v>243</v>
      </c>
      <c r="U18" s="11" t="s">
        <v>70</v>
      </c>
      <c r="V18" s="15" t="s">
        <v>230</v>
      </c>
      <c r="W18" s="11" t="s">
        <v>228</v>
      </c>
      <c r="X18" s="15" t="s">
        <v>70</v>
      </c>
      <c r="Y18" s="11" t="s">
        <v>225</v>
      </c>
      <c r="Z18" s="12" t="s">
        <v>257</v>
      </c>
      <c r="AA18" s="13" t="s">
        <v>231</v>
      </c>
      <c r="AB18" s="14" t="s">
        <v>240</v>
      </c>
      <c r="AC18" s="11" t="s">
        <v>226</v>
      </c>
    </row>
    <row r="19" spans="1:29" ht="12.75">
      <c r="A19" s="24" t="s">
        <v>24</v>
      </c>
      <c r="B19" s="10" t="s">
        <v>233</v>
      </c>
      <c r="C19" s="11" t="s">
        <v>234</v>
      </c>
      <c r="D19" s="15" t="s">
        <v>238</v>
      </c>
      <c r="E19" s="13" t="s">
        <v>255</v>
      </c>
      <c r="F19" s="14" t="s">
        <v>254</v>
      </c>
      <c r="G19" s="11" t="s">
        <v>237</v>
      </c>
      <c r="H19" s="14" t="s">
        <v>254</v>
      </c>
      <c r="I19" s="11" t="s">
        <v>225</v>
      </c>
      <c r="J19" s="14" t="s">
        <v>240</v>
      </c>
      <c r="K19" s="11" t="s">
        <v>234</v>
      </c>
      <c r="L19" s="14" t="s">
        <v>70</v>
      </c>
      <c r="M19" s="11" t="s">
        <v>237</v>
      </c>
      <c r="N19" s="14" t="s">
        <v>228</v>
      </c>
      <c r="O19" s="11" t="s">
        <v>237</v>
      </c>
      <c r="P19" s="14" t="s">
        <v>229</v>
      </c>
      <c r="Q19" s="11" t="s">
        <v>249</v>
      </c>
      <c r="R19" s="14" t="s">
        <v>240</v>
      </c>
      <c r="S19" s="11" t="s">
        <v>237</v>
      </c>
      <c r="T19" s="22"/>
      <c r="U19" s="23"/>
      <c r="V19" s="15" t="s">
        <v>247</v>
      </c>
      <c r="W19" s="11" t="s">
        <v>252</v>
      </c>
      <c r="X19" s="15" t="s">
        <v>70</v>
      </c>
      <c r="Y19" s="11" t="s">
        <v>257</v>
      </c>
      <c r="Z19" s="12" t="s">
        <v>235</v>
      </c>
      <c r="AA19" s="13" t="s">
        <v>243</v>
      </c>
      <c r="AB19" s="14" t="s">
        <v>231</v>
      </c>
      <c r="AC19" s="11" t="s">
        <v>231</v>
      </c>
    </row>
    <row r="20" spans="1:29" ht="12.75">
      <c r="A20" s="24" t="s">
        <v>23</v>
      </c>
      <c r="B20" s="10" t="s">
        <v>247</v>
      </c>
      <c r="C20" s="11" t="s">
        <v>229</v>
      </c>
      <c r="D20" s="15" t="s">
        <v>265</v>
      </c>
      <c r="E20" s="11" t="s">
        <v>70</v>
      </c>
      <c r="F20" s="14" t="s">
        <v>235</v>
      </c>
      <c r="G20" s="11" t="s">
        <v>70</v>
      </c>
      <c r="H20" s="14" t="s">
        <v>235</v>
      </c>
      <c r="I20" s="11" t="s">
        <v>229</v>
      </c>
      <c r="J20" s="14" t="s">
        <v>228</v>
      </c>
      <c r="K20" s="11" t="s">
        <v>238</v>
      </c>
      <c r="L20" s="14" t="s">
        <v>239</v>
      </c>
      <c r="M20" s="11" t="s">
        <v>236</v>
      </c>
      <c r="N20" s="14" t="s">
        <v>254</v>
      </c>
      <c r="O20" s="11" t="s">
        <v>237</v>
      </c>
      <c r="P20" s="14" t="s">
        <v>233</v>
      </c>
      <c r="Q20" s="11" t="s">
        <v>225</v>
      </c>
      <c r="R20" s="14" t="s">
        <v>266</v>
      </c>
      <c r="S20" s="13" t="s">
        <v>247</v>
      </c>
      <c r="T20" s="14" t="s">
        <v>251</v>
      </c>
      <c r="U20" s="11" t="s">
        <v>231</v>
      </c>
      <c r="V20" s="22"/>
      <c r="W20" s="23"/>
      <c r="X20" s="15" t="s">
        <v>257</v>
      </c>
      <c r="Y20" s="11" t="s">
        <v>240</v>
      </c>
      <c r="Z20" s="12" t="s">
        <v>226</v>
      </c>
      <c r="AA20" s="13" t="s">
        <v>247</v>
      </c>
      <c r="AB20" s="14" t="s">
        <v>252</v>
      </c>
      <c r="AC20" s="11" t="s">
        <v>230</v>
      </c>
    </row>
    <row r="21" spans="1:29" ht="12.75">
      <c r="A21" s="24" t="s">
        <v>27</v>
      </c>
      <c r="B21" s="10" t="s">
        <v>249</v>
      </c>
      <c r="C21" s="11" t="s">
        <v>229</v>
      </c>
      <c r="D21" s="15" t="s">
        <v>228</v>
      </c>
      <c r="E21" s="11" t="s">
        <v>81</v>
      </c>
      <c r="F21" s="14" t="s">
        <v>267</v>
      </c>
      <c r="G21" s="11" t="s">
        <v>250</v>
      </c>
      <c r="H21" s="14" t="s">
        <v>257</v>
      </c>
      <c r="I21" s="11" t="s">
        <v>238</v>
      </c>
      <c r="J21" s="14" t="s">
        <v>71</v>
      </c>
      <c r="K21" s="11" t="s">
        <v>231</v>
      </c>
      <c r="L21" s="14" t="s">
        <v>226</v>
      </c>
      <c r="M21" s="11" t="s">
        <v>243</v>
      </c>
      <c r="N21" s="14" t="s">
        <v>228</v>
      </c>
      <c r="O21" s="11" t="s">
        <v>71</v>
      </c>
      <c r="P21" s="14" t="s">
        <v>251</v>
      </c>
      <c r="Q21" s="11" t="s">
        <v>257</v>
      </c>
      <c r="R21" s="14" t="s">
        <v>243</v>
      </c>
      <c r="S21" s="11" t="s">
        <v>229</v>
      </c>
      <c r="T21" s="3">
        <v>14</v>
      </c>
      <c r="U21" s="3">
        <v>9</v>
      </c>
      <c r="V21" s="15" t="s">
        <v>242</v>
      </c>
      <c r="W21" s="11" t="s">
        <v>109</v>
      </c>
      <c r="X21" s="22"/>
      <c r="Y21" s="23"/>
      <c r="Z21" s="12" t="s">
        <v>264</v>
      </c>
      <c r="AA21" s="13" t="s">
        <v>252</v>
      </c>
      <c r="AB21" s="14" t="s">
        <v>250</v>
      </c>
      <c r="AC21" s="11" t="s">
        <v>237</v>
      </c>
    </row>
    <row r="22" spans="1:29" ht="12.75">
      <c r="A22" s="24" t="s">
        <v>28</v>
      </c>
      <c r="B22" s="10" t="s">
        <v>249</v>
      </c>
      <c r="C22" s="11" t="s">
        <v>75</v>
      </c>
      <c r="D22" s="15" t="s">
        <v>235</v>
      </c>
      <c r="E22" s="11" t="s">
        <v>70</v>
      </c>
      <c r="F22" s="14" t="s">
        <v>253</v>
      </c>
      <c r="G22" s="11" t="s">
        <v>225</v>
      </c>
      <c r="H22" s="14" t="s">
        <v>246</v>
      </c>
      <c r="I22" s="11" t="s">
        <v>71</v>
      </c>
      <c r="J22" s="14" t="s">
        <v>230</v>
      </c>
      <c r="K22" s="11" t="s">
        <v>256</v>
      </c>
      <c r="L22" s="14" t="s">
        <v>229</v>
      </c>
      <c r="M22" s="11" t="s">
        <v>243</v>
      </c>
      <c r="N22" s="14" t="s">
        <v>258</v>
      </c>
      <c r="O22" s="11" t="s">
        <v>229</v>
      </c>
      <c r="P22" s="14" t="s">
        <v>242</v>
      </c>
      <c r="Q22" s="11" t="s">
        <v>243</v>
      </c>
      <c r="R22" s="14" t="s">
        <v>226</v>
      </c>
      <c r="S22" s="11" t="s">
        <v>237</v>
      </c>
      <c r="T22" s="14" t="s">
        <v>227</v>
      </c>
      <c r="U22" s="11" t="s">
        <v>228</v>
      </c>
      <c r="V22" s="15" t="s">
        <v>230</v>
      </c>
      <c r="W22" s="11" t="s">
        <v>232</v>
      </c>
      <c r="X22" s="15" t="s">
        <v>70</v>
      </c>
      <c r="Y22" s="11" t="s">
        <v>264</v>
      </c>
      <c r="Z22" s="22"/>
      <c r="AA22" s="23"/>
      <c r="AB22" s="14" t="s">
        <v>246</v>
      </c>
      <c r="AC22" s="11" t="s">
        <v>228</v>
      </c>
    </row>
    <row r="23" spans="1:29" ht="12.75">
      <c r="A23" s="24" t="s">
        <v>26</v>
      </c>
      <c r="B23" s="10" t="s">
        <v>271</v>
      </c>
      <c r="C23" s="11" t="s">
        <v>232</v>
      </c>
      <c r="D23" s="15" t="s">
        <v>238</v>
      </c>
      <c r="E23" s="11" t="s">
        <v>232</v>
      </c>
      <c r="F23" s="14" t="s">
        <v>271</v>
      </c>
      <c r="G23" s="11" t="s">
        <v>262</v>
      </c>
      <c r="H23" s="14" t="s">
        <v>228</v>
      </c>
      <c r="I23" s="11" t="s">
        <v>81</v>
      </c>
      <c r="J23" s="14" t="s">
        <v>235</v>
      </c>
      <c r="K23" s="11" t="s">
        <v>257</v>
      </c>
      <c r="L23" s="14" t="s">
        <v>233</v>
      </c>
      <c r="M23" s="11" t="s">
        <v>225</v>
      </c>
      <c r="N23" s="14" t="s">
        <v>245</v>
      </c>
      <c r="O23" s="11" t="s">
        <v>81</v>
      </c>
      <c r="P23" s="14" t="s">
        <v>226</v>
      </c>
      <c r="Q23" s="11" t="s">
        <v>234</v>
      </c>
      <c r="R23" s="14" t="s">
        <v>250</v>
      </c>
      <c r="S23" s="11" t="s">
        <v>239</v>
      </c>
      <c r="T23" s="14" t="s">
        <v>262</v>
      </c>
      <c r="U23" s="11" t="s">
        <v>252</v>
      </c>
      <c r="V23" s="15" t="s">
        <v>260</v>
      </c>
      <c r="W23" s="11" t="s">
        <v>261</v>
      </c>
      <c r="X23" s="15" t="s">
        <v>71</v>
      </c>
      <c r="Y23" s="11" t="s">
        <v>70</v>
      </c>
      <c r="Z23" s="12" t="s">
        <v>70</v>
      </c>
      <c r="AA23" s="13" t="s">
        <v>71</v>
      </c>
      <c r="AB23" s="22"/>
      <c r="AC23" s="23"/>
    </row>
    <row r="24" spans="1:25" ht="12.75">
      <c r="A24" s="24"/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6" spans="1:21" ht="12.75">
      <c r="A26" s="25" t="s">
        <v>3</v>
      </c>
      <c r="B26" s="113" t="s">
        <v>4</v>
      </c>
      <c r="C26" s="114"/>
      <c r="D26" s="113" t="s">
        <v>5</v>
      </c>
      <c r="E26" s="114"/>
      <c r="F26" s="77" t="s">
        <v>6</v>
      </c>
      <c r="G26" s="78"/>
      <c r="H26" s="103" t="s">
        <v>7</v>
      </c>
      <c r="I26" s="104"/>
      <c r="J26" s="103" t="s">
        <v>8</v>
      </c>
      <c r="K26" s="104"/>
      <c r="L26" s="111" t="s">
        <v>9</v>
      </c>
      <c r="M26" s="104"/>
      <c r="N26" s="111" t="s">
        <v>10</v>
      </c>
      <c r="O26" s="104"/>
      <c r="P26" s="111" t="s">
        <v>13</v>
      </c>
      <c r="Q26" s="104"/>
      <c r="R26" s="111" t="s">
        <v>11</v>
      </c>
      <c r="S26" s="112"/>
      <c r="T26" s="111" t="s">
        <v>12</v>
      </c>
      <c r="U26" s="104"/>
    </row>
    <row r="27" spans="1:21" ht="12.75">
      <c r="A27" s="24" t="s">
        <v>28</v>
      </c>
      <c r="B27" s="102">
        <v>87</v>
      </c>
      <c r="C27" s="78"/>
      <c r="D27" s="77">
        <v>26</v>
      </c>
      <c r="E27" s="78"/>
      <c r="F27" s="77">
        <v>19</v>
      </c>
      <c r="G27" s="78"/>
      <c r="H27" s="77">
        <v>1</v>
      </c>
      <c r="I27" s="78"/>
      <c r="J27" s="77">
        <v>6</v>
      </c>
      <c r="K27" s="78"/>
      <c r="L27" s="79">
        <f>T22+H22+F22+X22+J22+L22+N22+P22+R22+D22+V22+B22+AB22+AA15+AA16+AA18+AA19+AA20+AA14+AA10+AA23+AA21+AA13+AA12+AA17+AA11</f>
        <v>667</v>
      </c>
      <c r="M27" s="80"/>
      <c r="N27" s="79">
        <f>U22+I22+G22+Y22+K22+M22+O22+Q22+S22+E22+W22+C22+AC22+Z15+Z16+Z18+Z19+Z20+Z14+Z10+Z23+Z11+Z12+Z17+Z13+Z21</f>
        <v>433</v>
      </c>
      <c r="O27" s="80"/>
      <c r="P27" s="77">
        <f>L27-N27</f>
        <v>234</v>
      </c>
      <c r="Q27" s="78"/>
      <c r="R27" s="129" t="s">
        <v>231</v>
      </c>
      <c r="S27" s="130"/>
      <c r="T27" s="126" t="s">
        <v>14</v>
      </c>
      <c r="U27" s="78"/>
    </row>
    <row r="28" spans="1:21" ht="12.75">
      <c r="A28" s="24" t="s">
        <v>26</v>
      </c>
      <c r="B28" s="93">
        <v>86</v>
      </c>
      <c r="C28" s="86"/>
      <c r="D28" s="85">
        <v>16</v>
      </c>
      <c r="E28" s="86"/>
      <c r="F28" s="85">
        <v>18</v>
      </c>
      <c r="G28" s="86"/>
      <c r="H28" s="85">
        <v>2</v>
      </c>
      <c r="I28" s="86"/>
      <c r="J28" s="85">
        <v>6</v>
      </c>
      <c r="K28" s="86"/>
      <c r="L28" s="87">
        <f>B23+D23+H23+J23+L23+N23+P23+R23+T23+V23+X23+Z23+F23+AC10+AC21+AC12+AC13+AC14+AC15+AC16+AC17+AC18+AC19+AC20+AC22+AC11</f>
        <v>643</v>
      </c>
      <c r="M28" s="88"/>
      <c r="N28" s="87">
        <f>C23+E23+I23+K23+M23+O23+Q23+S23+U23+W23+Y23+AA23+G23+AB11+AB12+AB13+AB14+AB15+AB16+AB17+AB18+AB19+AB20+AB21+AB22+AB10</f>
        <v>424</v>
      </c>
      <c r="O28" s="88"/>
      <c r="P28" s="85">
        <f>L28-N28</f>
        <v>219</v>
      </c>
      <c r="Q28" s="86"/>
      <c r="R28" s="115" t="s">
        <v>252</v>
      </c>
      <c r="S28" s="115"/>
      <c r="T28" s="115" t="s">
        <v>14</v>
      </c>
      <c r="U28" s="86"/>
    </row>
    <row r="29" spans="1:21" ht="12.75">
      <c r="A29" s="24" t="s">
        <v>21</v>
      </c>
      <c r="B29" s="93">
        <v>84</v>
      </c>
      <c r="C29" s="86"/>
      <c r="D29" s="85">
        <v>26</v>
      </c>
      <c r="E29" s="86"/>
      <c r="F29" s="85">
        <v>18</v>
      </c>
      <c r="G29" s="86"/>
      <c r="H29" s="85">
        <v>0</v>
      </c>
      <c r="I29" s="86"/>
      <c r="J29" s="85">
        <v>8</v>
      </c>
      <c r="K29" s="86"/>
      <c r="L29" s="87">
        <f>B17+D17+H17+J17+L17+N17+F17+R17+T17+V17+X17+Z17+AB17+Q12+Q23+Q14+Q15+Q16+Q13+Q18+Q19+Q20+Q21+Q22+Q10+Q11</f>
        <v>772</v>
      </c>
      <c r="M29" s="88"/>
      <c r="N29" s="87">
        <f>U17+I17+G17+Y17+K17+M17+O17+C17+S17+E17+W17+AA17+AC17+P16+P23+P19+P20+P21+P15+P11+P10+P12+P13+P18+P14+P22</f>
        <v>454</v>
      </c>
      <c r="O29" s="88"/>
      <c r="P29" s="85">
        <f>L29-N29</f>
        <v>318</v>
      </c>
      <c r="Q29" s="86"/>
      <c r="R29" s="115" t="s">
        <v>70</v>
      </c>
      <c r="S29" s="115"/>
      <c r="T29" s="115" t="s">
        <v>14</v>
      </c>
      <c r="U29" s="86"/>
    </row>
    <row r="30" spans="1:21" ht="13.5" thickBot="1">
      <c r="A30" s="26" t="s">
        <v>16</v>
      </c>
      <c r="B30" s="96">
        <v>76</v>
      </c>
      <c r="C30" s="95"/>
      <c r="D30" s="94">
        <v>26</v>
      </c>
      <c r="E30" s="95"/>
      <c r="F30" s="94">
        <v>16</v>
      </c>
      <c r="G30" s="95"/>
      <c r="H30" s="94">
        <v>1</v>
      </c>
      <c r="I30" s="95"/>
      <c r="J30" s="94">
        <v>9</v>
      </c>
      <c r="K30" s="95"/>
      <c r="L30" s="116">
        <f>B13+D13+F13+X13+J13+L13+N13+P13+R13+T13+V13+Z13+AB13+I11+I12+I14+I15+I16+I17+I18+I19+I20+I21+I23+I22+I10</f>
        <v>549</v>
      </c>
      <c r="M30" s="117"/>
      <c r="N30" s="116">
        <f>C13+E13+G13+Y13+K13+M13+O13+Q13+S13+U13+W13+AA13+AC13+H11+H12+H14+H15+H16+H17+H18+H19+H20+H21+H22+H23+H10</f>
        <v>385</v>
      </c>
      <c r="O30" s="117"/>
      <c r="P30" s="94">
        <f aca="true" t="shared" si="0" ref="P30:P40">L30-N30</f>
        <v>164</v>
      </c>
      <c r="Q30" s="95"/>
      <c r="R30" s="116" t="s">
        <v>252</v>
      </c>
      <c r="S30" s="116"/>
      <c r="T30" s="116" t="s">
        <v>14</v>
      </c>
      <c r="U30" s="95"/>
    </row>
    <row r="31" spans="1:21" ht="12.75">
      <c r="A31" s="24" t="s">
        <v>27</v>
      </c>
      <c r="B31" s="90">
        <v>75</v>
      </c>
      <c r="C31" s="91"/>
      <c r="D31" s="92">
        <v>26</v>
      </c>
      <c r="E31" s="91"/>
      <c r="F31" s="92">
        <v>16</v>
      </c>
      <c r="G31" s="91"/>
      <c r="H31" s="92">
        <v>1</v>
      </c>
      <c r="I31" s="91"/>
      <c r="J31" s="92">
        <v>9</v>
      </c>
      <c r="K31" s="91"/>
      <c r="L31" s="120">
        <f>B21+D21+F21+H21+J21+L21+N21+P21+R21+T21+V21+Z21+AB21+Y10+Y11+Y12+Y13+Y14+Y15+Y16+Y17+Y18+Y19+Y20+Y22+Y23</f>
        <v>493</v>
      </c>
      <c r="M31" s="121"/>
      <c r="N31" s="120">
        <f>C21+E21+G21+I21+K21+M21+O21+Q21+S21+U21+W21+Y21+AA21+AC21+X10+X11+X12+X13+X14+X15+X16+X17+X18+X19+X20+X21+X22+X23</f>
        <v>398</v>
      </c>
      <c r="O31" s="121"/>
      <c r="P31" s="92">
        <f t="shared" si="0"/>
        <v>95</v>
      </c>
      <c r="Q31" s="91"/>
      <c r="R31" s="108" t="s">
        <v>231</v>
      </c>
      <c r="S31" s="108"/>
      <c r="T31" s="108" t="s">
        <v>14</v>
      </c>
      <c r="U31" s="91"/>
    </row>
    <row r="32" spans="1:21" ht="13.5" thickBot="1">
      <c r="A32" s="24" t="s">
        <v>17</v>
      </c>
      <c r="B32" s="97">
        <v>58</v>
      </c>
      <c r="C32" s="98"/>
      <c r="D32" s="101">
        <v>26</v>
      </c>
      <c r="E32" s="98"/>
      <c r="F32" s="101">
        <v>11</v>
      </c>
      <c r="G32" s="98"/>
      <c r="H32" s="101">
        <v>1</v>
      </c>
      <c r="I32" s="98"/>
      <c r="J32" s="101">
        <v>14</v>
      </c>
      <c r="K32" s="98"/>
      <c r="L32" s="116">
        <f>B14+D14+F14+H14+L14+R14+F14+P14+V14+T14+N14+X14+Z14+AB14+O12+K20+K18+K19+K17+K21+K22+K13+K10+K12+K11+K23+K16+K15</f>
        <v>594</v>
      </c>
      <c r="M32" s="117"/>
      <c r="N32" s="116">
        <f>C14+E14+I14+M14+S14+G14+Q14+W14+U14+O14+Y14+AA14+AC14+J11+J18+J19+J21+J22+J10+J16+N12+J15+J17+J13+J12+J23+J20</f>
        <v>503</v>
      </c>
      <c r="O32" s="117"/>
      <c r="P32" s="94">
        <f t="shared" si="0"/>
        <v>91</v>
      </c>
      <c r="Q32" s="95"/>
      <c r="R32" s="125" t="s">
        <v>70</v>
      </c>
      <c r="S32" s="125"/>
      <c r="T32" s="125" t="s">
        <v>14</v>
      </c>
      <c r="U32" s="98"/>
    </row>
    <row r="33" spans="1:21" ht="12.75">
      <c r="A33" s="69" t="s">
        <v>122</v>
      </c>
      <c r="B33" s="90">
        <v>54</v>
      </c>
      <c r="C33" s="91"/>
      <c r="D33" s="92">
        <v>26</v>
      </c>
      <c r="E33" s="91"/>
      <c r="F33" s="92">
        <v>10</v>
      </c>
      <c r="G33" s="91"/>
      <c r="H33" s="92">
        <v>2</v>
      </c>
      <c r="I33" s="91"/>
      <c r="J33" s="92">
        <v>14</v>
      </c>
      <c r="K33" s="91"/>
      <c r="L33" s="120">
        <f>B18+D18+H18+J18+L18+F18+P18+V18+T18+N18+X18+Z18+AB18+S10+S14+S16+S17+S15+S19+S20+S11+S22+S23+S21+S12+S13</f>
        <v>475</v>
      </c>
      <c r="M33" s="121"/>
      <c r="N33" s="120">
        <f>C18+E18+I18+K18+M18+G18+Q18+W18+U18+O18+Y18+AA18+AC18+R14+R16+R17+R19+R20+R22+R23+R10+R12+R13+R15+R11+R21</f>
        <v>493</v>
      </c>
      <c r="O33" s="121"/>
      <c r="P33" s="92">
        <f t="shared" si="0"/>
        <v>-18</v>
      </c>
      <c r="Q33" s="91"/>
      <c r="R33" s="108" t="s">
        <v>252</v>
      </c>
      <c r="S33" s="108"/>
      <c r="T33" s="108" t="s">
        <v>14</v>
      </c>
      <c r="U33" s="91"/>
    </row>
    <row r="34" spans="1:21" ht="12.75">
      <c r="A34" s="24" t="s">
        <v>18</v>
      </c>
      <c r="B34" s="102">
        <v>51</v>
      </c>
      <c r="C34" s="78"/>
      <c r="D34" s="77">
        <v>26</v>
      </c>
      <c r="E34" s="78"/>
      <c r="F34" s="77">
        <v>11</v>
      </c>
      <c r="G34" s="78"/>
      <c r="H34" s="77">
        <v>1</v>
      </c>
      <c r="I34" s="78"/>
      <c r="J34" s="77">
        <v>14</v>
      </c>
      <c r="K34" s="78"/>
      <c r="L34" s="79">
        <f>B12+D12+H12+N12+L12+J12+P12+R12+T12+V12+X12+Z12+AB12+G11+G22+G13+G14+G15+G16+G17+G18+G19+G20+G21+G23+G10</f>
        <v>452</v>
      </c>
      <c r="M34" s="80"/>
      <c r="N34" s="79">
        <f>C12+E12+I12+O12+M12+K12+Q12+S12+U12+W12+Y12+AA12+AC12+F11+F13+F14+F15+F16+F17+F18+F19+F20+F21+F22+F23+F10</f>
        <v>647</v>
      </c>
      <c r="O34" s="80"/>
      <c r="P34" s="77">
        <f>L34-N34</f>
        <v>-195</v>
      </c>
      <c r="Q34" s="78"/>
      <c r="R34" s="126" t="s">
        <v>272</v>
      </c>
      <c r="S34" s="126"/>
      <c r="T34" s="126" t="s">
        <v>14</v>
      </c>
      <c r="U34" s="78"/>
    </row>
    <row r="35" spans="1:21" ht="12.75">
      <c r="A35" s="24" t="s">
        <v>19</v>
      </c>
      <c r="B35" s="102">
        <v>50</v>
      </c>
      <c r="C35" s="78"/>
      <c r="D35" s="77">
        <v>26</v>
      </c>
      <c r="E35" s="78"/>
      <c r="F35" s="77">
        <v>10</v>
      </c>
      <c r="G35" s="78"/>
      <c r="H35" s="77">
        <v>1</v>
      </c>
      <c r="I35" s="78"/>
      <c r="J35" s="77">
        <v>15</v>
      </c>
      <c r="K35" s="78"/>
      <c r="L35" s="79">
        <f>B15+D15+H15+J15+R15+F15+P15+V15+T15+N15+X15+Z15+AB15+M11+M19+M17+M18+M16+M20+M21+M12+M23+M10+M22+M13+M14</f>
        <v>419</v>
      </c>
      <c r="M35" s="80"/>
      <c r="N35" s="79">
        <f>C15+E15+I15+K15+S15+G15+Q15+W15+U15+O15+Y15+AA15+AC15+L10+L17+L18+L20+L21+L23+L11+L13+L14+L16+L12+L22+L19</f>
        <v>516</v>
      </c>
      <c r="O35" s="80"/>
      <c r="P35" s="118">
        <f t="shared" si="0"/>
        <v>-97</v>
      </c>
      <c r="Q35" s="119"/>
      <c r="R35" s="126" t="s">
        <v>75</v>
      </c>
      <c r="S35" s="126"/>
      <c r="T35" s="126" t="s">
        <v>14</v>
      </c>
      <c r="U35" s="78"/>
    </row>
    <row r="36" spans="1:21" ht="12.75">
      <c r="A36" s="70" t="s">
        <v>123</v>
      </c>
      <c r="B36" s="93">
        <v>50</v>
      </c>
      <c r="C36" s="86"/>
      <c r="D36" s="85">
        <v>26</v>
      </c>
      <c r="E36" s="86"/>
      <c r="F36" s="85">
        <v>11</v>
      </c>
      <c r="G36" s="86"/>
      <c r="H36" s="85">
        <v>1</v>
      </c>
      <c r="I36" s="86"/>
      <c r="J36" s="85">
        <v>14</v>
      </c>
      <c r="K36" s="86"/>
      <c r="L36" s="87">
        <f>B11+H11+F11+X11+J11+L11+N11+P11+R11+T11+V11+Z11+AB11+E12+E13+E15+E16+E17+E18+E19+E20+E21+E22+E10+E23+E14</f>
        <v>333</v>
      </c>
      <c r="M36" s="88"/>
      <c r="N36" s="87">
        <f>C11+I11+G11+Y11+K11+M11+O11+Q11+S11+U11+W11+AA11+AC11+D12+D13+D15+D16+D17+D18+D19+D20+D21+D22+D23+D14+D10</f>
        <v>512</v>
      </c>
      <c r="O36" s="88"/>
      <c r="P36" s="85">
        <f>L36-N36</f>
        <v>-179</v>
      </c>
      <c r="Q36" s="86"/>
      <c r="R36" s="115" t="s">
        <v>86</v>
      </c>
      <c r="S36" s="115"/>
      <c r="T36" s="115" t="s">
        <v>14</v>
      </c>
      <c r="U36" s="86"/>
    </row>
    <row r="37" spans="1:21" ht="12.75">
      <c r="A37" s="70" t="s">
        <v>22</v>
      </c>
      <c r="B37" s="102">
        <v>49</v>
      </c>
      <c r="C37" s="78"/>
      <c r="D37" s="77">
        <v>26</v>
      </c>
      <c r="E37" s="78"/>
      <c r="F37" s="77">
        <v>9</v>
      </c>
      <c r="G37" s="78"/>
      <c r="H37" s="77">
        <v>1</v>
      </c>
      <c r="I37" s="78"/>
      <c r="J37" s="77">
        <v>16</v>
      </c>
      <c r="K37" s="78"/>
      <c r="L37" s="79">
        <f>B16+D16+H16+J16+L16+F16+P16+R16+T16+V16+X16+Z16+AB16+O23+O14+O15+12+O13+O17+O18+O19+O20+O21+O22+O10+O11</f>
        <v>531</v>
      </c>
      <c r="M37" s="80"/>
      <c r="N37" s="79">
        <f>C16+E16+I16+K16+M16+G16+Q16+S16+U16+W16+Y16+AA16+AC16+N14+N15+N17+N18+N19+N20+N21+N22+N23+N10+N11+N13+N12</f>
        <v>576</v>
      </c>
      <c r="O37" s="80"/>
      <c r="P37" s="118">
        <f>L37-N37</f>
        <v>-45</v>
      </c>
      <c r="Q37" s="119"/>
      <c r="R37" s="126" t="s">
        <v>264</v>
      </c>
      <c r="S37" s="126"/>
      <c r="T37" s="126" t="s">
        <v>14</v>
      </c>
      <c r="U37" s="78"/>
    </row>
    <row r="38" spans="1:21" ht="13.5" thickBot="1">
      <c r="A38" s="70" t="s">
        <v>24</v>
      </c>
      <c r="B38" s="102">
        <v>48</v>
      </c>
      <c r="C38" s="78"/>
      <c r="D38" s="77">
        <v>26</v>
      </c>
      <c r="E38" s="78"/>
      <c r="F38" s="77">
        <v>9</v>
      </c>
      <c r="G38" s="78"/>
      <c r="H38" s="77">
        <v>1</v>
      </c>
      <c r="I38" s="78"/>
      <c r="J38" s="77">
        <v>16</v>
      </c>
      <c r="K38" s="78"/>
      <c r="L38" s="79">
        <f>B19+H19+F19+X19+J19+L19+N19+P19+R19+D19+V19+Z19+AB19+U13+U14+U16+U17+U18+U12+U21+U20+U22+U23+U11+U10+U15</f>
        <v>442</v>
      </c>
      <c r="M38" s="80"/>
      <c r="N38" s="79">
        <f>C19+I19+G19+Y19+K19+M19+O19+Q19+S19+E19+W19+AA19+AC19+T13+T14+T16+T17+T18+T12+T21+T20+T22+T23+T10+T15+T11</f>
        <v>596</v>
      </c>
      <c r="O38" s="80"/>
      <c r="P38" s="77">
        <f>L38-N38</f>
        <v>-154</v>
      </c>
      <c r="Q38" s="78"/>
      <c r="R38" s="126" t="s">
        <v>252</v>
      </c>
      <c r="S38" s="126"/>
      <c r="T38" s="126" t="s">
        <v>14</v>
      </c>
      <c r="U38" s="78"/>
    </row>
    <row r="39" spans="1:21" ht="12.75">
      <c r="A39" s="70" t="s">
        <v>20</v>
      </c>
      <c r="B39" s="89">
        <v>44</v>
      </c>
      <c r="C39" s="84"/>
      <c r="D39" s="83">
        <v>26</v>
      </c>
      <c r="E39" s="84"/>
      <c r="F39" s="83">
        <v>9</v>
      </c>
      <c r="G39" s="84"/>
      <c r="H39" s="83">
        <v>1</v>
      </c>
      <c r="I39" s="84"/>
      <c r="J39" s="83">
        <v>16</v>
      </c>
      <c r="K39" s="84"/>
      <c r="L39" s="81">
        <f>T10+H10+F10+X10+J10+L10+N10+P10+R10+D10+V10+Z10+AB10+C14+C15+C17+C18+C19+C13+C21+C22+C23+C20+C12+C11+C16</f>
        <v>382</v>
      </c>
      <c r="M39" s="82"/>
      <c r="N39" s="81">
        <f>U10+I10+G10+Y10+K10+M10+O10+Q10+S10+E10+W10+AA10+AC10+B14+B15+B17+B18+B19+B13+B21+B22+B23+B11+B16+B12+B20</f>
        <v>520</v>
      </c>
      <c r="O39" s="82"/>
      <c r="P39" s="122">
        <f t="shared" si="0"/>
        <v>-138</v>
      </c>
      <c r="Q39" s="123"/>
      <c r="R39" s="124" t="s">
        <v>109</v>
      </c>
      <c r="S39" s="124"/>
      <c r="T39" s="124" t="s">
        <v>14</v>
      </c>
      <c r="U39" s="84"/>
    </row>
    <row r="40" spans="1:21" ht="12.75">
      <c r="A40" s="24" t="s">
        <v>23</v>
      </c>
      <c r="B40" s="102">
        <v>39</v>
      </c>
      <c r="C40" s="78"/>
      <c r="D40" s="77">
        <v>26</v>
      </c>
      <c r="E40" s="78"/>
      <c r="F40" s="77">
        <v>8</v>
      </c>
      <c r="G40" s="78"/>
      <c r="H40" s="77">
        <v>0</v>
      </c>
      <c r="I40" s="78"/>
      <c r="J40" s="77">
        <v>18</v>
      </c>
      <c r="K40" s="78"/>
      <c r="L40" s="79">
        <f>B20+D20+H20+J20+L20+F20+P20+R20+T20+N20+X20+Z20+AB20+W17+W13+W15+W16+W14+W18+W19+W10+W21+W22+W23+W11+W12</f>
        <v>521</v>
      </c>
      <c r="M40" s="80"/>
      <c r="N40" s="79">
        <f>C20+E20+I20+K20+M20+G20+Q20+S20+U20+O20+Y20+AA20+AC20+V13+V15+V16+V18+V19+V21+V22+V23+V11+V12+V14+V10+V17</f>
        <v>784</v>
      </c>
      <c r="O40" s="80"/>
      <c r="P40" s="77">
        <f t="shared" si="0"/>
        <v>-263</v>
      </c>
      <c r="Q40" s="78"/>
      <c r="R40" s="126" t="s">
        <v>234</v>
      </c>
      <c r="S40" s="126"/>
      <c r="T40" s="126" t="s">
        <v>14</v>
      </c>
      <c r="U40" s="78"/>
    </row>
    <row r="42" spans="1:29" ht="12.75">
      <c r="A42" s="25" t="s">
        <v>61</v>
      </c>
      <c r="B42" s="64" t="s">
        <v>277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2.75" customHeight="1">
      <c r="A43" s="25" t="s">
        <v>62</v>
      </c>
      <c r="B43" s="64" t="s">
        <v>278</v>
      </c>
      <c r="C43" s="18"/>
      <c r="D43" s="18"/>
      <c r="E43" s="18"/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</sheetData>
  <mergeCells count="165">
    <mergeCell ref="R7:S9"/>
    <mergeCell ref="T40:U40"/>
    <mergeCell ref="T34:U34"/>
    <mergeCell ref="T31:U31"/>
    <mergeCell ref="T36:U36"/>
    <mergeCell ref="T30:U30"/>
    <mergeCell ref="R27:S27"/>
    <mergeCell ref="T32:U32"/>
    <mergeCell ref="T29:U29"/>
    <mergeCell ref="R40:S40"/>
    <mergeCell ref="T39:U39"/>
    <mergeCell ref="T35:U35"/>
    <mergeCell ref="R34:S34"/>
    <mergeCell ref="T38:U38"/>
    <mergeCell ref="R35:S35"/>
    <mergeCell ref="R37:S37"/>
    <mergeCell ref="T37:U37"/>
    <mergeCell ref="T33:U33"/>
    <mergeCell ref="R36:S36"/>
    <mergeCell ref="R38:S38"/>
    <mergeCell ref="Z7:AA9"/>
    <mergeCell ref="T28:U28"/>
    <mergeCell ref="T26:U26"/>
    <mergeCell ref="T7:U9"/>
    <mergeCell ref="X7:Y9"/>
    <mergeCell ref="T27:U27"/>
    <mergeCell ref="R28:S28"/>
    <mergeCell ref="P39:Q39"/>
    <mergeCell ref="R39:S39"/>
    <mergeCell ref="R32:S32"/>
    <mergeCell ref="P36:Q36"/>
    <mergeCell ref="N7:O9"/>
    <mergeCell ref="P27:Q27"/>
    <mergeCell ref="N26:O26"/>
    <mergeCell ref="P7:Q9"/>
    <mergeCell ref="N28:O28"/>
    <mergeCell ref="P28:Q28"/>
    <mergeCell ref="P32:Q32"/>
    <mergeCell ref="R33:S33"/>
    <mergeCell ref="P30:Q30"/>
    <mergeCell ref="L30:M30"/>
    <mergeCell ref="N31:O31"/>
    <mergeCell ref="L33:M33"/>
    <mergeCell ref="N32:O32"/>
    <mergeCell ref="P40:Q40"/>
    <mergeCell ref="P37:Q37"/>
    <mergeCell ref="P33:Q33"/>
    <mergeCell ref="N37:O37"/>
    <mergeCell ref="P38:Q38"/>
    <mergeCell ref="N40:O40"/>
    <mergeCell ref="N36:O36"/>
    <mergeCell ref="N39:O39"/>
    <mergeCell ref="N38:O38"/>
    <mergeCell ref="N33:O33"/>
    <mergeCell ref="P35:Q35"/>
    <mergeCell ref="P34:Q34"/>
    <mergeCell ref="L32:M32"/>
    <mergeCell ref="L31:M31"/>
    <mergeCell ref="N35:O35"/>
    <mergeCell ref="N34:O34"/>
    <mergeCell ref="L34:M34"/>
    <mergeCell ref="J37:K37"/>
    <mergeCell ref="J32:K32"/>
    <mergeCell ref="J35:K35"/>
    <mergeCell ref="L35:M35"/>
    <mergeCell ref="J34:K34"/>
    <mergeCell ref="J33:K33"/>
    <mergeCell ref="B7:C9"/>
    <mergeCell ref="F26:G26"/>
    <mergeCell ref="D29:E29"/>
    <mergeCell ref="D31:E31"/>
    <mergeCell ref="F31:G31"/>
    <mergeCell ref="F7:G9"/>
    <mergeCell ref="D32:E32"/>
    <mergeCell ref="F27:G27"/>
    <mergeCell ref="J30:K30"/>
    <mergeCell ref="R29:S29"/>
    <mergeCell ref="R30:S30"/>
    <mergeCell ref="P29:Q29"/>
    <mergeCell ref="N29:O29"/>
    <mergeCell ref="N30:O30"/>
    <mergeCell ref="J31:K31"/>
    <mergeCell ref="L28:M28"/>
    <mergeCell ref="L26:M26"/>
    <mergeCell ref="B31:C31"/>
    <mergeCell ref="J28:K28"/>
    <mergeCell ref="B28:C28"/>
    <mergeCell ref="B26:C26"/>
    <mergeCell ref="D28:E28"/>
    <mergeCell ref="D26:E26"/>
    <mergeCell ref="F28:G28"/>
    <mergeCell ref="J27:K27"/>
    <mergeCell ref="J29:K29"/>
    <mergeCell ref="D40:E40"/>
    <mergeCell ref="F40:G40"/>
    <mergeCell ref="F36:G36"/>
    <mergeCell ref="F37:G37"/>
    <mergeCell ref="D38:E38"/>
    <mergeCell ref="F34:G34"/>
    <mergeCell ref="F35:G35"/>
    <mergeCell ref="F38:G38"/>
    <mergeCell ref="B40:C40"/>
    <mergeCell ref="B37:C37"/>
    <mergeCell ref="B36:C36"/>
    <mergeCell ref="D36:E36"/>
    <mergeCell ref="D37:E37"/>
    <mergeCell ref="B35:C35"/>
    <mergeCell ref="D35:E35"/>
    <mergeCell ref="B34:C34"/>
    <mergeCell ref="D34:E34"/>
    <mergeCell ref="B38:C38"/>
    <mergeCell ref="B2:AC2"/>
    <mergeCell ref="P31:Q31"/>
    <mergeCell ref="R31:S31"/>
    <mergeCell ref="V7:W9"/>
    <mergeCell ref="P26:Q26"/>
    <mergeCell ref="AB7:AC9"/>
    <mergeCell ref="R26:S26"/>
    <mergeCell ref="J7:K9"/>
    <mergeCell ref="N27:O27"/>
    <mergeCell ref="B27:C27"/>
    <mergeCell ref="D27:E27"/>
    <mergeCell ref="D7:E9"/>
    <mergeCell ref="H26:I26"/>
    <mergeCell ref="J26:K26"/>
    <mergeCell ref="H7:I9"/>
    <mergeCell ref="H27:I27"/>
    <mergeCell ref="L27:M27"/>
    <mergeCell ref="L7:M9"/>
    <mergeCell ref="H28:I28"/>
    <mergeCell ref="H31:I31"/>
    <mergeCell ref="F33:G33"/>
    <mergeCell ref="H33:I33"/>
    <mergeCell ref="F30:G30"/>
    <mergeCell ref="H32:I32"/>
    <mergeCell ref="F32:G32"/>
    <mergeCell ref="L29:M29"/>
    <mergeCell ref="H29:I29"/>
    <mergeCell ref="B33:C33"/>
    <mergeCell ref="D33:E33"/>
    <mergeCell ref="H37:I37"/>
    <mergeCell ref="B29:C29"/>
    <mergeCell ref="F29:G29"/>
    <mergeCell ref="D30:E30"/>
    <mergeCell ref="H30:I30"/>
    <mergeCell ref="B30:C30"/>
    <mergeCell ref="B32:C32"/>
    <mergeCell ref="H35:I35"/>
    <mergeCell ref="L36:M36"/>
    <mergeCell ref="H39:I39"/>
    <mergeCell ref="B39:C39"/>
    <mergeCell ref="F39:G39"/>
    <mergeCell ref="D39:E39"/>
    <mergeCell ref="L37:M37"/>
    <mergeCell ref="L40:M40"/>
    <mergeCell ref="J38:K38"/>
    <mergeCell ref="L38:M38"/>
    <mergeCell ref="L39:M39"/>
    <mergeCell ref="J39:K39"/>
    <mergeCell ref="H40:I40"/>
    <mergeCell ref="H38:I38"/>
    <mergeCell ref="H34:I34"/>
    <mergeCell ref="J40:K40"/>
    <mergeCell ref="H36:I36"/>
    <mergeCell ref="J36:K36"/>
  </mergeCells>
  <printOptions horizontalCentered="1" verticalCentered="1"/>
  <pageMargins left="0" right="0" top="0" bottom="0" header="0" footer="0"/>
  <pageSetup horizontalDpi="300" verticalDpi="300" orientation="landscape" paperSize="9" r:id="rId2"/>
  <ignoredErrors>
    <ignoredError sqref="B20:C20 S10 D12 Y15 M10 L10 J10:K10 T18:U18 B19:C19 Z22 H17 R20:S20 X13:Y13 O15 C16 D22:E22 AB19:AC19 N22:O22 S11 R44 X15 S14 L21 E12 D20:E20 AA19 F19:G19 AD17 AD14 B14:C14 T11:U11 S32 S22 F12:G12 AC10:AD10 F17:G17 V18:W18 B12:C12 S44 R43 J21:K21 Q14:R14 V22 J19:K19 J23:K23 F22:G22 V23 R16:S16 AA21 Z24:AA24 Y23 T22:U22 D11 V16:W16 B22:C22 Q20 AD12 O17 Z11:AA11 F14:G14 Y16 F21:G21 F11:G11 T10:U10 D10:E10 J13:K13 H22:I22 Q11 B11:C11 B17:C17 AB18 J16 N10:O10 I20 V24:W24 B15:C15 AB24 D15:E15 AD18 D14:E14 X18:Y18 X17 P14 AA23 AA18 V11:W11 L19:M19 L11:M11 AD19 AD13 B16 AB11 AC17 V13:W13 AC14 AB23:AC23 M22 H16:I16 AC11:AD11 AA17 AB21:AC21 H18:I18 V15:W15 AC18 Z19 AB17 B21:C21 N11:O11 Z21 F23:G23 AB10 P11 X22:Y22 O13:P13 V17:W17 W22 R17 S17 T23:U23 R33 X11:Y11 F20:G20 L12:M12 R15:S15 AA15 U13 H14:I14 R42 N12:O12 D17:E17 H11:I11 K15 F16:G16 O21 O20 T16:U16 D21:E21 P20 F18:G18 D18:E18 L23:M23 L18:M18 H13:I13 R23 M15 F13:G13 J11:K11 M21 T17:U17 J15 J20:K20 S23 F15:G15 H12:I12 L15 Y14 AB16:AD16 P10:Q10 I19 H19 R22 J12:K12 J18:K18 Z18 AB12:AC12 R24:S24 AB20:AD20 N16:O16 AA12 W23 I17 P15:Q15 B18:C18 B23:C23 R21:S21 Q13 T12:U12 R12 AA20 S12 AA13 H21:I21 P12 B13:C13 X10:Y10 X14 R13:S13 F10:G10 T15:U15 Q16 X12:Y12 N20 R10 Q12 D13 Z15 E13 J17:K17 N17 U14 L13:M13 R11 Z13 P16 T14 X24 X16 K14 V12:W12 M14 S33 D16:E16 K16 L14 J14 X20:Y20 AB14 P22 N18 S27:S29 Z20 P21:Q21 Q17 L17:M17 N15 S42 O14 V21 T24:U24 V19:W19 W21 Y17 P18:Q18 N14 X21:Y21 S30 Z17 S31 O23 AB15 V10:W10 R18 N23 O19 T19:U19 P19:S19 N19 O18 L20:M20 P17 H10:I10 T20:U20 D23:E23 Y19 X19 R27:R32 V20:W20 T13 X23 Z23 Q22 D19:E19 L16:M16 Z16:AA16 L22 J22:K22 Z12 S43 H23:I23 AB22:AD22 N21 V14:W14 H15:I15 AA22 H20 P23:Q23 N13 Z14 AB13:AC13 AA14 S18 Z10:AA10 AC15 AD15 S39 S35 S40 R35 R40 R39 S34 S36:S38 R34 R36:R3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showGridLines="0" workbookViewId="0" topLeftCell="A24">
      <selection activeCell="E49" sqref="E49"/>
    </sheetView>
  </sheetViews>
  <sheetFormatPr defaultColWidth="9.140625" defaultRowHeight="12.75"/>
  <cols>
    <col min="2" max="2" width="10.7109375" style="0" customWidth="1"/>
    <col min="3" max="3" width="9.28125" style="0" customWidth="1"/>
    <col min="4" max="4" width="10.7109375" style="0" customWidth="1"/>
    <col min="6" max="6" width="10.7109375" style="0" customWidth="1"/>
    <col min="8" max="8" width="11.00390625" style="0" customWidth="1"/>
    <col min="10" max="10" width="11.421875" style="0" customWidth="1"/>
    <col min="12" max="12" width="13.00390625" style="0" customWidth="1"/>
  </cols>
  <sheetData>
    <row r="1" spans="1:12" ht="12.75">
      <c r="A1" s="18"/>
      <c r="B1" s="18"/>
      <c r="C1" s="18"/>
      <c r="D1" s="18"/>
      <c r="E1" s="132" t="s">
        <v>121</v>
      </c>
      <c r="F1" s="133"/>
      <c r="G1" s="133"/>
      <c r="H1" s="133"/>
      <c r="I1" s="18"/>
      <c r="J1" s="18"/>
      <c r="K1" s="18"/>
      <c r="L1" s="18"/>
    </row>
    <row r="2" spans="1:12" ht="12.75">
      <c r="A2" s="18"/>
      <c r="B2" s="18"/>
      <c r="C2" s="18"/>
      <c r="D2" s="18"/>
      <c r="E2" s="133"/>
      <c r="F2" s="133"/>
      <c r="G2" s="133"/>
      <c r="H2" s="133"/>
      <c r="I2" s="18"/>
      <c r="J2" s="18"/>
      <c r="K2" s="18"/>
      <c r="L2" s="18"/>
    </row>
    <row r="3" spans="5:7" ht="14.25">
      <c r="E3" s="47"/>
      <c r="F3" s="47"/>
      <c r="G3" s="48"/>
    </row>
    <row r="4" ht="12.75">
      <c r="C4" s="31"/>
    </row>
    <row r="6" spans="1:12" ht="12.75">
      <c r="A6" s="33"/>
      <c r="B6" s="34"/>
      <c r="C6" t="s">
        <v>72</v>
      </c>
      <c r="E6" s="52" t="s">
        <v>83</v>
      </c>
      <c r="F6" s="52"/>
      <c r="K6" s="33"/>
      <c r="L6" s="34"/>
    </row>
    <row r="7" spans="1:12" ht="12.75">
      <c r="A7" s="6"/>
      <c r="B7" s="32"/>
      <c r="C7" t="s">
        <v>73</v>
      </c>
      <c r="E7" s="55" t="s">
        <v>74</v>
      </c>
      <c r="F7" s="4"/>
      <c r="K7" s="6"/>
      <c r="L7" s="32"/>
    </row>
    <row r="8" spans="1:12" ht="12.75">
      <c r="A8" s="6"/>
      <c r="B8" s="32"/>
      <c r="C8" t="s">
        <v>77</v>
      </c>
      <c r="E8" s="56" t="s">
        <v>75</v>
      </c>
      <c r="F8" s="4" t="s">
        <v>76</v>
      </c>
      <c r="K8" s="6"/>
      <c r="L8" s="32"/>
    </row>
    <row r="9" spans="1:12" ht="12.75">
      <c r="A9" s="6"/>
      <c r="B9" s="32"/>
      <c r="C9" t="s">
        <v>82</v>
      </c>
      <c r="E9" s="57"/>
      <c r="F9" s="4"/>
      <c r="K9" s="6"/>
      <c r="L9" s="32"/>
    </row>
    <row r="10" spans="1:12" ht="12.75">
      <c r="A10" s="35"/>
      <c r="B10" s="36"/>
      <c r="E10" s="57"/>
      <c r="F10" s="4"/>
      <c r="K10" s="35"/>
      <c r="L10" s="36"/>
    </row>
    <row r="11" spans="5:6" ht="12.75">
      <c r="E11" s="3"/>
      <c r="F11" s="3"/>
    </row>
    <row r="12" spans="1:12" ht="12.75">
      <c r="A12" s="33"/>
      <c r="B12" s="34"/>
      <c r="C12" t="s">
        <v>72</v>
      </c>
      <c r="E12" s="54" t="s">
        <v>128</v>
      </c>
      <c r="F12" s="54"/>
      <c r="G12" s="2"/>
      <c r="K12" s="33"/>
      <c r="L12" s="34"/>
    </row>
    <row r="13" spans="1:12" ht="12.75">
      <c r="A13" s="6"/>
      <c r="B13" s="32"/>
      <c r="C13" t="s">
        <v>73</v>
      </c>
      <c r="E13" s="55" t="s">
        <v>129</v>
      </c>
      <c r="F13" s="4"/>
      <c r="G13" s="1"/>
      <c r="J13" s="1"/>
      <c r="K13" s="6"/>
      <c r="L13" s="32"/>
    </row>
    <row r="14" spans="1:12" ht="12.75">
      <c r="A14" s="6"/>
      <c r="B14" s="32"/>
      <c r="C14" t="s">
        <v>77</v>
      </c>
      <c r="E14" s="56"/>
      <c r="F14" s="4"/>
      <c r="K14" s="6"/>
      <c r="L14" s="32"/>
    </row>
    <row r="15" spans="1:12" ht="12.75">
      <c r="A15" s="6"/>
      <c r="B15" s="32"/>
      <c r="C15" t="s">
        <v>82</v>
      </c>
      <c r="E15" s="57"/>
      <c r="F15" s="4"/>
      <c r="K15" s="6"/>
      <c r="L15" s="32"/>
    </row>
    <row r="16" spans="1:12" ht="12.75">
      <c r="A16" s="35"/>
      <c r="B16" s="36"/>
      <c r="K16" s="35"/>
      <c r="L16" s="36"/>
    </row>
    <row r="17" spans="5:6" ht="12.75">
      <c r="E17" s="5"/>
      <c r="F17" s="5"/>
    </row>
    <row r="18" spans="1:12" ht="12.75">
      <c r="A18" s="33"/>
      <c r="B18" s="34"/>
      <c r="C18" t="s">
        <v>72</v>
      </c>
      <c r="D18" s="46"/>
      <c r="E18" s="49" t="s">
        <v>79</v>
      </c>
      <c r="F18" s="50"/>
      <c r="G18" s="46"/>
      <c r="H18" s="46"/>
      <c r="K18" s="33"/>
      <c r="L18" s="34"/>
    </row>
    <row r="19" spans="1:12" ht="12.75">
      <c r="A19" s="6"/>
      <c r="B19" s="32"/>
      <c r="C19" t="s">
        <v>73</v>
      </c>
      <c r="E19" s="55" t="s">
        <v>78</v>
      </c>
      <c r="F19" s="4"/>
      <c r="G19" s="1"/>
      <c r="H19" s="1"/>
      <c r="I19" s="1"/>
      <c r="K19" s="6"/>
      <c r="L19" s="32"/>
    </row>
    <row r="20" spans="1:12" ht="12.75">
      <c r="A20" s="6"/>
      <c r="B20" s="32"/>
      <c r="C20" t="s">
        <v>77</v>
      </c>
      <c r="E20" s="56" t="s">
        <v>81</v>
      </c>
      <c r="F20" s="4" t="s">
        <v>80</v>
      </c>
      <c r="J20" s="38"/>
      <c r="K20" s="6"/>
      <c r="L20" s="32"/>
    </row>
    <row r="21" spans="1:12" ht="12.75">
      <c r="A21" s="6"/>
      <c r="B21" s="32"/>
      <c r="C21" t="s">
        <v>82</v>
      </c>
      <c r="E21" s="57"/>
      <c r="F21" s="4"/>
      <c r="J21" s="38"/>
      <c r="K21" s="6"/>
      <c r="L21" s="32"/>
    </row>
    <row r="22" spans="1:12" ht="12.75">
      <c r="A22" s="35"/>
      <c r="B22" s="36"/>
      <c r="E22" s="57"/>
      <c r="F22" s="4"/>
      <c r="J22" s="38"/>
      <c r="K22" s="35"/>
      <c r="L22" s="36"/>
    </row>
    <row r="23" spans="5:8" ht="12.75">
      <c r="E23" s="51"/>
      <c r="F23" s="51"/>
      <c r="G23" s="2"/>
      <c r="H23" s="2"/>
    </row>
    <row r="24" spans="1:12" ht="12.75">
      <c r="A24" s="33"/>
      <c r="B24" s="34"/>
      <c r="C24" t="s">
        <v>72</v>
      </c>
      <c r="E24" s="49" t="s">
        <v>84</v>
      </c>
      <c r="F24" s="49"/>
      <c r="K24" s="33"/>
      <c r="L24" s="34"/>
    </row>
    <row r="25" spans="1:12" ht="12.75">
      <c r="A25" s="6"/>
      <c r="B25" s="32"/>
      <c r="C25" t="s">
        <v>73</v>
      </c>
      <c r="E25" s="55" t="s">
        <v>85</v>
      </c>
      <c r="F25" s="4"/>
      <c r="K25" s="6"/>
      <c r="L25" s="32"/>
    </row>
    <row r="26" spans="1:12" ht="12.75">
      <c r="A26" s="6"/>
      <c r="B26" s="32"/>
      <c r="C26" t="s">
        <v>77</v>
      </c>
      <c r="E26" s="56" t="s">
        <v>86</v>
      </c>
      <c r="F26" s="4" t="s">
        <v>87</v>
      </c>
      <c r="H26" s="2"/>
      <c r="K26" s="6"/>
      <c r="L26" s="32"/>
    </row>
    <row r="27" spans="1:12" ht="12.75">
      <c r="A27" s="6"/>
      <c r="B27" s="32"/>
      <c r="C27" t="s">
        <v>82</v>
      </c>
      <c r="E27" s="57"/>
      <c r="F27" s="4"/>
      <c r="G27" s="2"/>
      <c r="H27" s="2"/>
      <c r="K27" s="6"/>
      <c r="L27" s="32"/>
    </row>
    <row r="28" spans="1:12" ht="12.75">
      <c r="A28" s="35"/>
      <c r="B28" s="36"/>
      <c r="E28" s="51"/>
      <c r="F28" s="51"/>
      <c r="G28" s="2"/>
      <c r="H28" s="2"/>
      <c r="K28" s="35"/>
      <c r="L28" s="36"/>
    </row>
    <row r="29" spans="3:10" ht="12.75">
      <c r="C29" s="37"/>
      <c r="D29" s="37"/>
      <c r="E29" s="52"/>
      <c r="F29" s="52"/>
      <c r="G29" s="2"/>
      <c r="H29" s="2"/>
      <c r="I29" s="2"/>
      <c r="J29" s="2"/>
    </row>
    <row r="30" spans="1:12" ht="12.75">
      <c r="A30" s="33"/>
      <c r="B30" s="34"/>
      <c r="C30" t="s">
        <v>72</v>
      </c>
      <c r="E30" s="52" t="s">
        <v>99</v>
      </c>
      <c r="F30" s="52"/>
      <c r="G30" s="2"/>
      <c r="H30" s="2"/>
      <c r="K30" s="33"/>
      <c r="L30" s="34"/>
    </row>
    <row r="31" spans="1:12" ht="12.75">
      <c r="A31" s="6"/>
      <c r="B31" s="32"/>
      <c r="C31" t="s">
        <v>73</v>
      </c>
      <c r="E31" s="58" t="s">
        <v>88</v>
      </c>
      <c r="F31" s="52"/>
      <c r="G31" s="2"/>
      <c r="H31" s="2"/>
      <c r="K31" s="6"/>
      <c r="L31" s="32"/>
    </row>
    <row r="32" spans="1:12" ht="12.75">
      <c r="A32" s="6"/>
      <c r="B32" s="32"/>
      <c r="C32" t="s">
        <v>77</v>
      </c>
      <c r="E32" s="56"/>
      <c r="F32" s="4"/>
      <c r="G32" s="2"/>
      <c r="H32" s="2"/>
      <c r="K32" s="6"/>
      <c r="L32" s="32"/>
    </row>
    <row r="33" spans="1:12" ht="12.75">
      <c r="A33" s="6"/>
      <c r="B33" s="32"/>
      <c r="C33" t="s">
        <v>82</v>
      </c>
      <c r="E33" s="52">
        <v>1</v>
      </c>
      <c r="F33" s="61" t="s">
        <v>94</v>
      </c>
      <c r="G33" s="2"/>
      <c r="H33" s="2"/>
      <c r="K33" s="6"/>
      <c r="L33" s="32"/>
    </row>
    <row r="34" spans="1:12" ht="12.75">
      <c r="A34" s="35"/>
      <c r="B34" s="36"/>
      <c r="G34" s="2"/>
      <c r="H34" s="2"/>
      <c r="K34" s="35"/>
      <c r="L34" s="36"/>
    </row>
    <row r="35" spans="5:6" ht="12.75">
      <c r="E35" s="4"/>
      <c r="F35" s="4"/>
    </row>
    <row r="36" spans="1:12" ht="12.75">
      <c r="A36" s="33"/>
      <c r="B36" s="34"/>
      <c r="C36" t="s">
        <v>72</v>
      </c>
      <c r="E36" s="52" t="s">
        <v>90</v>
      </c>
      <c r="F36" s="52"/>
      <c r="K36" s="33"/>
      <c r="L36" s="34"/>
    </row>
    <row r="37" spans="1:12" ht="12.75">
      <c r="A37" s="6"/>
      <c r="B37" s="32"/>
      <c r="C37" t="s">
        <v>73</v>
      </c>
      <c r="E37" s="55" t="s">
        <v>89</v>
      </c>
      <c r="F37" s="4"/>
      <c r="K37" s="6"/>
      <c r="L37" s="32"/>
    </row>
    <row r="38" spans="1:12" ht="12.75">
      <c r="A38" s="6"/>
      <c r="B38" s="32"/>
      <c r="C38" t="s">
        <v>77</v>
      </c>
      <c r="E38" s="57"/>
      <c r="F38" s="4"/>
      <c r="K38" s="6"/>
      <c r="L38" s="32"/>
    </row>
    <row r="39" spans="1:12" ht="12.75">
      <c r="A39" s="6"/>
      <c r="B39" s="32"/>
      <c r="C39" t="s">
        <v>82</v>
      </c>
      <c r="E39" s="57">
        <v>1</v>
      </c>
      <c r="F39" s="4" t="s">
        <v>91</v>
      </c>
      <c r="K39" s="6"/>
      <c r="L39" s="32"/>
    </row>
    <row r="40" spans="1:12" ht="12.75">
      <c r="A40" s="35"/>
      <c r="B40" s="36"/>
      <c r="K40" s="35"/>
      <c r="L40" s="36"/>
    </row>
    <row r="41" spans="5:8" ht="12.75">
      <c r="E41" s="52"/>
      <c r="F41" s="52"/>
      <c r="G41" s="2"/>
      <c r="H41" s="2"/>
    </row>
    <row r="42" spans="1:12" ht="12.75">
      <c r="A42" s="33"/>
      <c r="B42" s="34"/>
      <c r="C42" t="s">
        <v>72</v>
      </c>
      <c r="E42" s="52" t="s">
        <v>100</v>
      </c>
      <c r="F42" s="52"/>
      <c r="G42" s="2"/>
      <c r="H42" s="2"/>
      <c r="K42" s="33"/>
      <c r="L42" s="34"/>
    </row>
    <row r="43" spans="1:12" ht="12.75">
      <c r="A43" s="6"/>
      <c r="B43" s="32"/>
      <c r="C43" t="s">
        <v>73</v>
      </c>
      <c r="E43" s="58" t="s">
        <v>92</v>
      </c>
      <c r="F43" s="52"/>
      <c r="G43" s="2"/>
      <c r="H43" s="2"/>
      <c r="K43" s="6"/>
      <c r="L43" s="32"/>
    </row>
    <row r="44" spans="1:12" ht="12.75">
      <c r="A44" s="6"/>
      <c r="B44" s="32"/>
      <c r="C44" t="s">
        <v>77</v>
      </c>
      <c r="E44" s="57">
        <v>3</v>
      </c>
      <c r="F44" s="4" t="s">
        <v>93</v>
      </c>
      <c r="H44" s="2"/>
      <c r="K44" s="6"/>
      <c r="L44" s="32"/>
    </row>
    <row r="45" spans="1:12" ht="12.75">
      <c r="A45" s="6"/>
      <c r="B45" s="32"/>
      <c r="C45" t="s">
        <v>82</v>
      </c>
      <c r="E45" s="57">
        <v>1</v>
      </c>
      <c r="F45" s="4" t="s">
        <v>95</v>
      </c>
      <c r="H45" s="2"/>
      <c r="K45" s="6"/>
      <c r="L45" s="32"/>
    </row>
    <row r="46" spans="1:12" ht="12.75">
      <c r="A46" s="35"/>
      <c r="B46" s="36"/>
      <c r="H46" s="2"/>
      <c r="K46" s="35"/>
      <c r="L46" s="36"/>
    </row>
    <row r="47" spans="5:8" ht="12.75">
      <c r="E47" s="4"/>
      <c r="F47" s="4"/>
      <c r="G47" s="2"/>
      <c r="H47" s="2"/>
    </row>
    <row r="48" spans="1:12" ht="12.75">
      <c r="A48" s="33"/>
      <c r="B48" s="34"/>
      <c r="C48" t="s">
        <v>72</v>
      </c>
      <c r="E48" s="52" t="s">
        <v>98</v>
      </c>
      <c r="F48" s="52"/>
      <c r="G48" s="2"/>
      <c r="H48" s="2"/>
      <c r="K48" s="33"/>
      <c r="L48" s="34"/>
    </row>
    <row r="49" spans="1:12" ht="12.75">
      <c r="A49" s="6"/>
      <c r="B49" s="32"/>
      <c r="C49" t="s">
        <v>73</v>
      </c>
      <c r="E49" s="55" t="s">
        <v>97</v>
      </c>
      <c r="F49" s="4"/>
      <c r="G49" s="2"/>
      <c r="H49" s="2"/>
      <c r="K49" s="6"/>
      <c r="L49" s="32"/>
    </row>
    <row r="50" spans="1:12" ht="12.75">
      <c r="A50" s="6"/>
      <c r="B50" s="32"/>
      <c r="C50" t="s">
        <v>77</v>
      </c>
      <c r="E50" s="4"/>
      <c r="F50" s="4"/>
      <c r="G50" s="2"/>
      <c r="H50" s="2"/>
      <c r="K50" s="6"/>
      <c r="L50" s="32"/>
    </row>
    <row r="51" spans="1:12" ht="12.75">
      <c r="A51" s="6"/>
      <c r="B51" s="32"/>
      <c r="C51" t="s">
        <v>82</v>
      </c>
      <c r="E51" s="57">
        <v>1</v>
      </c>
      <c r="F51" s="4" t="s">
        <v>103</v>
      </c>
      <c r="H51" s="2"/>
      <c r="K51" s="6"/>
      <c r="L51" s="32"/>
    </row>
    <row r="52" spans="1:12" ht="12.75">
      <c r="A52" s="35"/>
      <c r="B52" s="36"/>
      <c r="H52" s="2"/>
      <c r="K52" s="35"/>
      <c r="L52" s="36"/>
    </row>
    <row r="53" spans="5:8" ht="12.75">
      <c r="E53" s="4"/>
      <c r="F53" s="4"/>
      <c r="G53" s="2"/>
      <c r="H53" s="2"/>
    </row>
    <row r="54" spans="1:12" ht="12.75">
      <c r="A54" s="33"/>
      <c r="B54" s="34"/>
      <c r="C54" t="s">
        <v>72</v>
      </c>
      <c r="E54" s="54" t="s">
        <v>127</v>
      </c>
      <c r="F54" s="54"/>
      <c r="G54" s="65"/>
      <c r="H54" s="66"/>
      <c r="K54" s="33"/>
      <c r="L54" s="34"/>
    </row>
    <row r="55" spans="1:12" ht="12.75">
      <c r="A55" s="6"/>
      <c r="B55" s="32"/>
      <c r="C55" t="s">
        <v>73</v>
      </c>
      <c r="E55" s="55" t="s">
        <v>125</v>
      </c>
      <c r="F55" s="4"/>
      <c r="G55" s="1"/>
      <c r="K55" s="6"/>
      <c r="L55" s="32"/>
    </row>
    <row r="56" spans="1:12" ht="12.75">
      <c r="A56" s="6"/>
      <c r="B56" s="32"/>
      <c r="C56" t="s">
        <v>77</v>
      </c>
      <c r="E56" s="56" t="s">
        <v>124</v>
      </c>
      <c r="F56" s="59" t="s">
        <v>126</v>
      </c>
      <c r="K56" s="6"/>
      <c r="L56" s="32"/>
    </row>
    <row r="57" spans="1:12" ht="12.75">
      <c r="A57" s="6"/>
      <c r="B57" s="32"/>
      <c r="C57" t="s">
        <v>82</v>
      </c>
      <c r="E57" s="57"/>
      <c r="F57" s="4"/>
      <c r="K57" s="6"/>
      <c r="L57" s="32"/>
    </row>
    <row r="58" spans="1:12" ht="12.75">
      <c r="A58" s="35"/>
      <c r="B58" s="36"/>
      <c r="K58" s="35"/>
      <c r="L58" s="36"/>
    </row>
    <row r="59" spans="5:8" ht="12.75">
      <c r="E59" s="4"/>
      <c r="F59" s="4"/>
      <c r="G59" s="2"/>
      <c r="H59" s="2"/>
    </row>
    <row r="60" spans="1:12" ht="12.75">
      <c r="A60" s="33"/>
      <c r="B60" s="34"/>
      <c r="C60" t="s">
        <v>72</v>
      </c>
      <c r="E60" s="52" t="s">
        <v>117</v>
      </c>
      <c r="F60" s="52"/>
      <c r="G60" s="2"/>
      <c r="H60" s="2"/>
      <c r="K60" s="33"/>
      <c r="L60" s="34"/>
    </row>
    <row r="61" spans="1:12" ht="12.75">
      <c r="A61" s="6"/>
      <c r="B61" s="32"/>
      <c r="C61" t="s">
        <v>73</v>
      </c>
      <c r="E61" s="55" t="s">
        <v>105</v>
      </c>
      <c r="F61" s="4"/>
      <c r="G61" s="2"/>
      <c r="H61" s="2"/>
      <c r="I61" s="1"/>
      <c r="K61" s="6"/>
      <c r="L61" s="32"/>
    </row>
    <row r="62" spans="1:12" ht="12.75">
      <c r="A62" s="6"/>
      <c r="B62" s="32"/>
      <c r="C62" t="s">
        <v>77</v>
      </c>
      <c r="E62" s="57"/>
      <c r="F62" s="59"/>
      <c r="G62" s="2"/>
      <c r="H62" s="2"/>
      <c r="K62" s="6"/>
      <c r="L62" s="32"/>
    </row>
    <row r="63" spans="1:12" ht="12.75">
      <c r="A63" s="6"/>
      <c r="B63" s="32"/>
      <c r="C63" t="s">
        <v>82</v>
      </c>
      <c r="E63" s="57">
        <v>1</v>
      </c>
      <c r="F63" s="4" t="s">
        <v>104</v>
      </c>
      <c r="G63" s="2"/>
      <c r="H63" s="2"/>
      <c r="K63" s="6"/>
      <c r="L63" s="32"/>
    </row>
    <row r="64" spans="1:12" ht="12.75">
      <c r="A64" s="35"/>
      <c r="B64" s="36"/>
      <c r="H64" s="2"/>
      <c r="K64" s="35"/>
      <c r="L64" s="36"/>
    </row>
    <row r="65" spans="5:8" ht="12.75">
      <c r="E65" s="4"/>
      <c r="F65" s="4"/>
      <c r="G65" s="2"/>
      <c r="H65" s="2"/>
    </row>
    <row r="66" spans="1:12" ht="12.75">
      <c r="A66" s="33"/>
      <c r="B66" s="34"/>
      <c r="C66" t="s">
        <v>72</v>
      </c>
      <c r="E66" s="52" t="s">
        <v>101</v>
      </c>
      <c r="F66" s="52"/>
      <c r="G66" s="2"/>
      <c r="H66" s="2"/>
      <c r="K66" s="33"/>
      <c r="L66" s="34"/>
    </row>
    <row r="67" spans="1:12" ht="12.75">
      <c r="A67" s="6"/>
      <c r="B67" s="32"/>
      <c r="C67" t="s">
        <v>73</v>
      </c>
      <c r="E67" s="55" t="s">
        <v>107</v>
      </c>
      <c r="F67" s="4"/>
      <c r="G67" s="2"/>
      <c r="H67" s="2"/>
      <c r="K67" s="6"/>
      <c r="L67" s="32"/>
    </row>
    <row r="68" spans="1:12" ht="12.75">
      <c r="A68" s="6"/>
      <c r="B68" s="32"/>
      <c r="C68" t="s">
        <v>77</v>
      </c>
      <c r="E68" s="57">
        <v>2</v>
      </c>
      <c r="F68" s="59" t="s">
        <v>106</v>
      </c>
      <c r="G68" s="2"/>
      <c r="H68" s="2"/>
      <c r="K68" s="6"/>
      <c r="L68" s="32"/>
    </row>
    <row r="69" spans="1:12" ht="12.75">
      <c r="A69" s="6"/>
      <c r="B69" s="32"/>
      <c r="C69" t="s">
        <v>82</v>
      </c>
      <c r="E69" s="57"/>
      <c r="F69" s="59"/>
      <c r="G69" s="2"/>
      <c r="H69" s="2"/>
      <c r="K69" s="6"/>
      <c r="L69" s="32"/>
    </row>
    <row r="70" spans="1:12" ht="12.75">
      <c r="A70" s="35"/>
      <c r="B70" s="36"/>
      <c r="E70" s="57"/>
      <c r="F70" s="4"/>
      <c r="H70" s="2"/>
      <c r="K70" s="35"/>
      <c r="L70" s="36"/>
    </row>
    <row r="71" spans="5:8" ht="12.75">
      <c r="E71" s="4"/>
      <c r="F71" s="4"/>
      <c r="G71" s="2"/>
      <c r="H71" s="2"/>
    </row>
    <row r="72" spans="1:12" ht="12.75">
      <c r="A72" s="33"/>
      <c r="B72" s="34"/>
      <c r="C72" t="s">
        <v>72</v>
      </c>
      <c r="E72" s="52" t="s">
        <v>118</v>
      </c>
      <c r="F72" s="52"/>
      <c r="G72" s="2"/>
      <c r="H72" s="2"/>
      <c r="K72" s="33"/>
      <c r="L72" s="34"/>
    </row>
    <row r="73" spans="1:12" ht="12.75">
      <c r="A73" s="6"/>
      <c r="B73" s="32"/>
      <c r="C73" t="s">
        <v>73</v>
      </c>
      <c r="E73" s="55" t="s">
        <v>108</v>
      </c>
      <c r="F73" s="4"/>
      <c r="G73" s="2"/>
      <c r="H73" s="2"/>
      <c r="K73" s="6"/>
      <c r="L73" s="32"/>
    </row>
    <row r="74" spans="1:12" ht="12.75">
      <c r="A74" s="6"/>
      <c r="B74" s="32"/>
      <c r="C74" t="s">
        <v>77</v>
      </c>
      <c r="E74" s="56" t="s">
        <v>109</v>
      </c>
      <c r="F74" s="4" t="s">
        <v>110</v>
      </c>
      <c r="G74" s="2"/>
      <c r="H74" s="2"/>
      <c r="K74" s="6"/>
      <c r="L74" s="32"/>
    </row>
    <row r="75" spans="1:12" ht="12.75">
      <c r="A75" s="6"/>
      <c r="B75" s="32"/>
      <c r="C75" t="s">
        <v>82</v>
      </c>
      <c r="E75" s="57"/>
      <c r="F75" s="4"/>
      <c r="G75" s="2"/>
      <c r="H75" s="2"/>
      <c r="K75" s="6"/>
      <c r="L75" s="32"/>
    </row>
    <row r="76" spans="1:12" ht="12.75">
      <c r="A76" s="35"/>
      <c r="B76" s="36"/>
      <c r="E76" s="57"/>
      <c r="F76" s="4"/>
      <c r="G76" s="2"/>
      <c r="H76" s="2"/>
      <c r="K76" s="35"/>
      <c r="L76" s="36"/>
    </row>
    <row r="77" spans="5:8" ht="12.75">
      <c r="E77" s="3"/>
      <c r="F77" s="51"/>
      <c r="G77" s="2"/>
      <c r="H77" s="2"/>
    </row>
    <row r="78" spans="1:12" ht="12.75">
      <c r="A78" s="33"/>
      <c r="B78" s="34"/>
      <c r="C78" t="s">
        <v>72</v>
      </c>
      <c r="E78" s="52" t="s">
        <v>112</v>
      </c>
      <c r="F78" s="53"/>
      <c r="G78" s="2"/>
      <c r="H78" s="2"/>
      <c r="K78" s="33"/>
      <c r="L78" s="34"/>
    </row>
    <row r="79" spans="1:12" ht="12.75">
      <c r="A79" s="6"/>
      <c r="B79" s="32"/>
      <c r="C79" t="s">
        <v>73</v>
      </c>
      <c r="E79" s="55" t="s">
        <v>111</v>
      </c>
      <c r="F79" s="4"/>
      <c r="G79" s="2"/>
      <c r="H79" s="2"/>
      <c r="K79" s="6"/>
      <c r="L79" s="32"/>
    </row>
    <row r="80" spans="1:12" ht="12.75">
      <c r="A80" s="6"/>
      <c r="B80" s="32"/>
      <c r="C80" t="s">
        <v>77</v>
      </c>
      <c r="E80" s="56" t="s">
        <v>70</v>
      </c>
      <c r="F80" s="59" t="s">
        <v>113</v>
      </c>
      <c r="G80" s="2"/>
      <c r="H80" s="2"/>
      <c r="K80" s="6"/>
      <c r="L80" s="32"/>
    </row>
    <row r="81" spans="1:12" ht="12.75">
      <c r="A81" s="6"/>
      <c r="B81" s="32"/>
      <c r="E81" s="57"/>
      <c r="F81" s="59" t="s">
        <v>114</v>
      </c>
      <c r="G81" s="2"/>
      <c r="H81" s="2"/>
      <c r="K81" s="6"/>
      <c r="L81" s="32"/>
    </row>
    <row r="82" spans="1:12" ht="12.75">
      <c r="A82" s="35"/>
      <c r="B82" s="36"/>
      <c r="C82" t="s">
        <v>82</v>
      </c>
      <c r="E82" s="57"/>
      <c r="F82" s="4"/>
      <c r="G82" s="2"/>
      <c r="H82" s="2"/>
      <c r="K82" s="35"/>
      <c r="L82" s="36"/>
    </row>
    <row r="83" spans="5:8" ht="12.75">
      <c r="E83" s="3"/>
      <c r="F83" s="51"/>
      <c r="G83" s="2"/>
      <c r="H83" s="2"/>
    </row>
    <row r="84" spans="1:12" ht="12.75">
      <c r="A84" s="33"/>
      <c r="B84" s="34"/>
      <c r="C84" t="s">
        <v>72</v>
      </c>
      <c r="D84" s="38"/>
      <c r="E84" s="52" t="s">
        <v>102</v>
      </c>
      <c r="F84" s="52"/>
      <c r="G84" s="2"/>
      <c r="H84" s="2"/>
      <c r="K84" s="33"/>
      <c r="L84" s="34"/>
    </row>
    <row r="85" spans="1:12" ht="12.75">
      <c r="A85" s="6"/>
      <c r="B85" s="32"/>
      <c r="C85" t="s">
        <v>73</v>
      </c>
      <c r="D85" s="38"/>
      <c r="E85" s="55" t="s">
        <v>244</v>
      </c>
      <c r="G85" s="2"/>
      <c r="H85" s="2"/>
      <c r="K85" s="6"/>
      <c r="L85" s="32"/>
    </row>
    <row r="86" spans="1:12" ht="12.75">
      <c r="A86" s="6"/>
      <c r="B86" s="32"/>
      <c r="C86" t="s">
        <v>77</v>
      </c>
      <c r="D86" s="38"/>
      <c r="E86" s="56" t="s">
        <v>71</v>
      </c>
      <c r="F86" s="61" t="s">
        <v>115</v>
      </c>
      <c r="G86" s="2"/>
      <c r="H86" s="2"/>
      <c r="K86" s="6"/>
      <c r="L86" s="32"/>
    </row>
    <row r="87" spans="1:12" ht="12.75">
      <c r="A87" s="6"/>
      <c r="B87" s="32"/>
      <c r="F87" t="s">
        <v>116</v>
      </c>
      <c r="H87" s="2"/>
      <c r="K87" s="6"/>
      <c r="L87" s="32"/>
    </row>
    <row r="88" spans="1:12" ht="12.75">
      <c r="A88" s="35"/>
      <c r="B88" s="36"/>
      <c r="C88" t="s">
        <v>82</v>
      </c>
      <c r="D88" s="38"/>
      <c r="E88" s="57">
        <v>3</v>
      </c>
      <c r="F88" s="60" t="s">
        <v>96</v>
      </c>
      <c r="G88" s="2"/>
      <c r="H88" s="2"/>
      <c r="K88" s="35"/>
      <c r="L88" s="36"/>
    </row>
    <row r="89" spans="1:8" ht="12.75">
      <c r="A89" s="1"/>
      <c r="B89" s="1"/>
      <c r="D89" s="38"/>
      <c r="E89" s="57"/>
      <c r="F89" s="60"/>
      <c r="G89" s="2"/>
      <c r="H89" s="2"/>
    </row>
    <row r="90" spans="3:8" ht="12.75">
      <c r="C90" s="38"/>
      <c r="D90" s="38"/>
      <c r="E90" s="2"/>
      <c r="F90" s="2"/>
      <c r="G90" s="2"/>
      <c r="H90" s="2"/>
    </row>
    <row r="91" spans="1:12" ht="12.75">
      <c r="A91" s="62"/>
      <c r="B91" s="62"/>
      <c r="C91" s="63"/>
      <c r="D91" s="63"/>
      <c r="E91" s="62"/>
      <c r="F91" s="62"/>
      <c r="G91" s="62"/>
      <c r="H91" s="62"/>
      <c r="I91" s="18"/>
      <c r="J91" s="18"/>
      <c r="K91" s="18"/>
      <c r="L91" s="18"/>
    </row>
    <row r="92" spans="1:12" ht="12.75">
      <c r="A92" s="62"/>
      <c r="B92" s="62"/>
      <c r="C92" s="63"/>
      <c r="D92" s="63"/>
      <c r="E92" s="62"/>
      <c r="F92" s="62"/>
      <c r="G92" s="62"/>
      <c r="H92" s="62"/>
      <c r="I92" s="18"/>
      <c r="J92" s="18"/>
      <c r="K92" s="18"/>
      <c r="L92" s="18"/>
    </row>
    <row r="93" spans="1:10" ht="12.7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5" spans="3:10" ht="12.75">
      <c r="C95" s="137" t="s">
        <v>29</v>
      </c>
      <c r="D95" s="137"/>
      <c r="E95" s="138" t="s">
        <v>30</v>
      </c>
      <c r="F95" s="138"/>
      <c r="G95" s="139" t="s">
        <v>31</v>
      </c>
      <c r="H95" s="139"/>
      <c r="I95" s="131" t="s">
        <v>32</v>
      </c>
      <c r="J95" s="131"/>
    </row>
    <row r="96" spans="3:10" ht="12.75">
      <c r="C96" s="134" t="s">
        <v>33</v>
      </c>
      <c r="D96" s="134"/>
      <c r="E96" s="135" t="s">
        <v>35</v>
      </c>
      <c r="F96" s="135"/>
      <c r="G96" s="136" t="s">
        <v>36</v>
      </c>
      <c r="H96" s="136"/>
      <c r="I96" s="39" t="s">
        <v>34</v>
      </c>
      <c r="J96" s="40"/>
    </row>
    <row r="97" spans="1:10" ht="12.75">
      <c r="A97" s="17"/>
      <c r="B97" s="17"/>
      <c r="C97" s="17"/>
      <c r="D97" s="17"/>
      <c r="E97" s="17"/>
      <c r="F97" s="17"/>
      <c r="G97" s="17"/>
      <c r="H97" s="17"/>
      <c r="I97" s="17"/>
      <c r="J97" s="17"/>
    </row>
  </sheetData>
  <mergeCells count="8">
    <mergeCell ref="I95:J95"/>
    <mergeCell ref="E1:H2"/>
    <mergeCell ref="C96:D96"/>
    <mergeCell ref="E96:F96"/>
    <mergeCell ref="G96:H96"/>
    <mergeCell ref="C95:D95"/>
    <mergeCell ref="E95:F95"/>
    <mergeCell ref="G95:H95"/>
  </mergeCells>
  <hyperlinks>
    <hyperlink ref="E7" r:id="rId1" display="http://www.sua-rugby.com/"/>
    <hyperlink ref="E19" r:id="rId2" display="http://www.avironbayonnaisrugby.fr/"/>
    <hyperlink ref="E25" r:id="rId3" display="http://www.bo-pb.com/"/>
    <hyperlink ref="E31" r:id="rId4" display="http://www.csbj-rugby.fr/"/>
    <hyperlink ref="E37" r:id="rId5" display="http://www.cabrivecorreze.com/"/>
    <hyperlink ref="E43" r:id="rId6" display="http://www.castres-olympique.fr/"/>
    <hyperlink ref="E49" r:id="rId7" display="http://www.asm-rugby.com/"/>
    <hyperlink ref="E61" r:id="rId8" display="http://www.montpellier-rugby.com/"/>
    <hyperlink ref="E67" r:id="rId9" display="http://www.rcnm.com/"/>
    <hyperlink ref="E73" r:id="rId10" display="http://www.usap.fr/"/>
    <hyperlink ref="E79" r:id="rId11" display="http://www.stade.fr/"/>
    <hyperlink ref="E55" r:id="rId12" display="www.mtgxv.com"/>
    <hyperlink ref="E13" r:id="rId13" display="www.sca-albi.fr"/>
    <hyperlink ref="E85" r:id="rId14" display="www.stadetoulousain.fr"/>
  </hyperlinks>
  <printOptions horizontalCentered="1"/>
  <pageMargins left="0" right="0" top="0" bottom="0" header="0" footer="0"/>
  <pageSetup orientation="landscape" paperSize="9" r:id="rId16"/>
  <ignoredErrors>
    <ignoredError sqref="E65 E25:E28 F86:F299 E59 F59 E77:F77 E56:F56 F71 E71 E53 F65 F47 F53 E41 E47 F35 F41 E29 E35 E23:F23 F29 E17 E86:E299 E8:E11 F8:F11 F17 F83:F84 E79:E82 E20:E22 E74:E76 E83" numberStoredAsText="1"/>
  </ignoredError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RobertoBottazzi</Application>
  <DocSecurity>0</DocSecurity>
  <Template/>
  <Manager/>
  <Company>RobertoBottazzi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Compendio2005-06 Francia</dc:title>
  <dc:subject/>
  <dc:creator>Roberto Bottazzi</dc:creator>
  <cp:keywords/>
  <dc:description/>
  <cp:lastModifiedBy>errebi</cp:lastModifiedBy>
  <cp:lastPrinted>2007-05-13T15:35:35Z</cp:lastPrinted>
  <dcterms:created xsi:type="dcterms:W3CDTF">1996-11-05T10:16:36Z</dcterms:created>
  <dcterms:modified xsi:type="dcterms:W3CDTF">2007-06-10T00:15:59Z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