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tabRatio="632" activeTab="0"/>
  </bookViews>
  <sheets>
    <sheet name="Calendario&amp;Risultati" sheetId="1" r:id="rId1"/>
    <sheet name="Compendio&amp;Classifica " sheetId="2" r:id="rId2"/>
    <sheet name="SquadreSerieA-Gir.1" sheetId="3" r:id="rId3"/>
  </sheets>
  <definedNames>
    <definedName name="_xlnm.Print_Area" localSheetId="1">'Compendio&amp;Classifica '!$B$1:$Z$63</definedName>
  </definedNames>
  <calcPr fullCalcOnLoad="1"/>
</workbook>
</file>

<file path=xl/sharedStrings.xml><?xml version="1.0" encoding="utf-8"?>
<sst xmlns="http://schemas.openxmlformats.org/spreadsheetml/2006/main" count="327" uniqueCount="235">
  <si>
    <t>Campionato</t>
  </si>
  <si>
    <t>Nazionale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</si>
  <si>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</si>
  <si>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</si>
  <si>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</si>
  <si>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</si>
  <si>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</si>
  <si>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</si>
  <si>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</si>
  <si>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</si>
  <si>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</si>
  <si>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</si>
  <si>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</si>
  <si>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</si>
  <si>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</si>
  <si>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Semifinali:</t>
  </si>
  <si>
    <t>Finale:</t>
  </si>
  <si>
    <t>GIORNATA 11 - 22</t>
  </si>
  <si>
    <t>GIORNATA 10 - 21</t>
  </si>
  <si>
    <t>GIORNATA 9 - 20</t>
  </si>
  <si>
    <t>GIORNATA 1 - 12</t>
  </si>
  <si>
    <t>GIORNATA 3 - 14</t>
  </si>
  <si>
    <t>GIORNATA 2 - 13</t>
  </si>
  <si>
    <t>GIORNATA 4 - 15</t>
  </si>
  <si>
    <t>GIORNATA 6 - 17</t>
  </si>
  <si>
    <t>GIORNATA 8 - 19</t>
  </si>
  <si>
    <t>GIORNATA 7 - 18</t>
  </si>
  <si>
    <t>GIORNATA 5 - 16</t>
  </si>
  <si>
    <t>Società:</t>
  </si>
  <si>
    <t>Indirizzo Internet:</t>
  </si>
  <si>
    <t>Campione d'Italia:</t>
  </si>
  <si>
    <t>0</t>
  </si>
  <si>
    <t>Coppa Italia:</t>
  </si>
  <si>
    <t>Promossa</t>
  </si>
  <si>
    <t>Ripescata</t>
  </si>
  <si>
    <t>Acquista i diritti</t>
  </si>
  <si>
    <t>Fusione</t>
  </si>
  <si>
    <t>Retrocessa</t>
  </si>
  <si>
    <t>Retrocessa d'Ufficio</t>
  </si>
  <si>
    <t>Cede i Diritti/Rinuncia</t>
  </si>
  <si>
    <t>Nuova Iscritta</t>
  </si>
  <si>
    <t>U.S. Rugby Benevento (1966)</t>
  </si>
  <si>
    <t>www.beneventorugby.it</t>
  </si>
  <si>
    <t>www.leonessa1928.it</t>
  </si>
  <si>
    <t>Rugby Leonessa 1928 Brescia (2002)</t>
  </si>
  <si>
    <t>Rugby Roma Olimpic Club (1930)</t>
  </si>
  <si>
    <t>www.rugbyroma.com</t>
  </si>
  <si>
    <t>(1999)</t>
  </si>
  <si>
    <t>(1935 - 1937 - 1948 - 1949 - 2000)</t>
  </si>
  <si>
    <t>SPAREGGIO SEMIFINALI</t>
  </si>
  <si>
    <t xml:space="preserve">Promossa al Super 10: </t>
  </si>
  <si>
    <t>Amatori Rugby San Donà (1959)</t>
  </si>
  <si>
    <t>www.rugbysandona.it</t>
  </si>
  <si>
    <t>San Marco Rugby Club (2004)</t>
  </si>
  <si>
    <t>www.sanmarcorugbyclub.it</t>
  </si>
  <si>
    <t>www.piacenzarugby.it</t>
  </si>
  <si>
    <t>Stagione 2007/08</t>
  </si>
  <si>
    <t>Serie A Gir. A (A1)</t>
  </si>
  <si>
    <t>L'Aquila Rugby 1936</t>
  </si>
  <si>
    <t>Orved</t>
  </si>
  <si>
    <r>
      <t>Amatori Rugby</t>
    </r>
    <r>
      <rPr>
        <sz val="7"/>
        <rFont val="Arial Baltic"/>
        <family val="0"/>
      </rPr>
      <t xml:space="preserve"> San Donà</t>
    </r>
  </si>
  <si>
    <t>Antares</t>
  </si>
  <si>
    <t>Termoraggi Cariparma</t>
  </si>
  <si>
    <r>
      <t xml:space="preserve">Piacenza </t>
    </r>
    <r>
      <rPr>
        <sz val="8"/>
        <rFont val="Arial Baltic"/>
        <family val="0"/>
      </rPr>
      <t>Rugby 1947</t>
    </r>
  </si>
  <si>
    <t>Marchiol</t>
  </si>
  <si>
    <t>San Marco Rugby</t>
  </si>
  <si>
    <t>Rugby Roma Olimpic</t>
  </si>
  <si>
    <t>Novaco</t>
  </si>
  <si>
    <t>Amatori Rugby Alghero</t>
  </si>
  <si>
    <t>Zhermack</t>
  </si>
  <si>
    <t>Rugby Badia</t>
  </si>
  <si>
    <t>Consiag</t>
  </si>
  <si>
    <t>R.C. I Cavalieri Prato</t>
  </si>
  <si>
    <t>Hafro Design</t>
  </si>
  <si>
    <t>Amatori Alghero</t>
  </si>
  <si>
    <t>Amatori San Donà</t>
  </si>
  <si>
    <t>Badia</t>
  </si>
  <si>
    <t>Benevento</t>
  </si>
  <si>
    <t>Colorno</t>
  </si>
  <si>
    <t>I Cavalieri Prato</t>
  </si>
  <si>
    <t>Piacenza 1947</t>
  </si>
  <si>
    <t>Roma Olimpic</t>
  </si>
  <si>
    <t>San Marco</t>
  </si>
  <si>
    <t xml:space="preserve">Leonessa 1928 </t>
  </si>
  <si>
    <t>Admo</t>
  </si>
  <si>
    <r>
      <t>Rugby</t>
    </r>
    <r>
      <rPr>
        <sz val="7"/>
        <rFont val="Arial Baltic"/>
        <family val="2"/>
      </rPr>
      <t xml:space="preserve"> Leonessa</t>
    </r>
    <r>
      <rPr>
        <sz val="8"/>
        <rFont val="Arial Baltic"/>
        <family val="2"/>
      </rPr>
      <t xml:space="preserve"> 1928</t>
    </r>
  </si>
  <si>
    <t>-4</t>
  </si>
  <si>
    <t>ITALIA SERIE A Gir. 1  - STAGIONE 2007-08</t>
  </si>
  <si>
    <t>Roberto Bottazzi © 2007-08</t>
  </si>
  <si>
    <t>ITALIA SERIE A Gir. 1 - 2007/08</t>
  </si>
  <si>
    <t>www.algherorugby.it</t>
  </si>
  <si>
    <t>Amatori Rugby Alghero (1974)</t>
  </si>
  <si>
    <t>www.rugbybadia.it</t>
  </si>
  <si>
    <t>Rugby Badia (1981)</t>
  </si>
  <si>
    <t>www.rugbycolorno.it</t>
  </si>
  <si>
    <t>Rugby Colorno (1975)</t>
  </si>
  <si>
    <t>www.icavalieri.it</t>
  </si>
  <si>
    <t>Rugby Club I Cavalieri Prato  (2000)</t>
  </si>
  <si>
    <t>(1967 - 1969 - 1981 - 1982 - 1994)</t>
  </si>
  <si>
    <t>(1973 - 1981)</t>
  </si>
  <si>
    <t xml:space="preserve">L'Aquila Rugby 1936 </t>
  </si>
  <si>
    <t>www.laquilarugby.com</t>
  </si>
  <si>
    <t xml:space="preserve">Piacenza Rugby Club 1947 </t>
  </si>
  <si>
    <t>www.udinerfc.it</t>
  </si>
  <si>
    <t>Udine Rugby F.C. (1946)</t>
  </si>
  <si>
    <t>SAN MARCO - COLORNO</t>
  </si>
  <si>
    <t>ROMA O.C. - AMATORI SAN DONA'</t>
  </si>
  <si>
    <t>AMATORI ALGHERO - UDINE</t>
  </si>
  <si>
    <t xml:space="preserve">BENEVENTO - PIACENZA 1947 </t>
  </si>
  <si>
    <t>BADIA - L'AQUILA 1936</t>
  </si>
  <si>
    <t>Rugby Udine F.C.</t>
  </si>
  <si>
    <t xml:space="preserve">Rugby Colorno </t>
  </si>
  <si>
    <t xml:space="preserve">Udine </t>
  </si>
  <si>
    <t>L'Aquila 1936</t>
  </si>
  <si>
    <t>I CAVALIERI PO - LEONESSA 1928</t>
  </si>
  <si>
    <t>LEONESSA 1928 - BENEVENTO</t>
  </si>
  <si>
    <t>UDINE - I CAVALIERI PRATO</t>
  </si>
  <si>
    <t>AM. SAN DONA' - AM. ALGHERO</t>
  </si>
  <si>
    <t>L'AQUILA 1936 - ROMA O.C.</t>
  </si>
  <si>
    <t>COLORNO - BADIA</t>
  </si>
  <si>
    <t>PIACENZA 1947 - BADIA</t>
  </si>
  <si>
    <t>PIACENZA 1947 - SAN MARCO</t>
  </si>
  <si>
    <t>BADIA - SAN MARCO</t>
  </si>
  <si>
    <t>ROMA O.C. - COLORNO</t>
  </si>
  <si>
    <t>AM. ALGHERO - L'AQUILA 1936</t>
  </si>
  <si>
    <t>I CAVALIERI PO - AM. SAN DONA'</t>
  </si>
  <si>
    <t>BENEVENTO - UDINE</t>
  </si>
  <si>
    <t>LEONESSA 1928 - PIACENZA 1947</t>
  </si>
  <si>
    <t>UDINE - LEONESSA 1928</t>
  </si>
  <si>
    <t>AMATORI SAN DONA' - BENEVENTO</t>
  </si>
  <si>
    <t>L'AQUILA 1936 - I CAVALIERI PO</t>
  </si>
  <si>
    <t>COLORNO - AMATORI ALGHERO</t>
  </si>
  <si>
    <t>SAN MARCO - ROMA O.C.</t>
  </si>
  <si>
    <t>ROMA O.C. - BADIA</t>
  </si>
  <si>
    <t>AMATORI ALGHERO - SAN MARCO</t>
  </si>
  <si>
    <t>I CAVALIERI PRATO - COLORNO</t>
  </si>
  <si>
    <t>BENEVENTO - L'AQUILA 1936</t>
  </si>
  <si>
    <t>LEONESSA 1928 - AM. SAN DONA'</t>
  </si>
  <si>
    <t>UDINE - PIACENZA 1947</t>
  </si>
  <si>
    <t>AMATORI SAN DONA' - UDINE</t>
  </si>
  <si>
    <t>L'AQUILA 1936 - LEONESSA 1928</t>
  </si>
  <si>
    <t>COLORNO - BENEVENTO</t>
  </si>
  <si>
    <t>SAN MARCO - I CAVALIERI PO</t>
  </si>
  <si>
    <t>BADIA - AMATORI ALGHERO</t>
  </si>
  <si>
    <t>PIACENZA 1947 - ROMA O.C.</t>
  </si>
  <si>
    <t>BENEVENTO - I CAVALIERI PO</t>
  </si>
  <si>
    <t>LEONESSA 1928 - AM. ALGHERO</t>
  </si>
  <si>
    <t>UDINE - ROMA O.C.</t>
  </si>
  <si>
    <t>AMATORI SAN DONA' - BADIA</t>
  </si>
  <si>
    <t>L'AQUILA 1936 - SAN MARCO</t>
  </si>
  <si>
    <t>PIACENZA 1947 - COLORNO</t>
  </si>
  <si>
    <t>COLORNO - L'AQUILA 1936</t>
  </si>
  <si>
    <t>SAN MARCO - AM. SAN DONA'</t>
  </si>
  <si>
    <t>BADIA - UDINE</t>
  </si>
  <si>
    <t>ROMA O.C. - LEONESSA 1928</t>
  </si>
  <si>
    <t>AMATORI ALGHERO - BENEVENTO</t>
  </si>
  <si>
    <t>I CAVALIERI PO - PIACENZA 1947</t>
  </si>
  <si>
    <t>I CAVALIERI PO - AM. ALGHERO</t>
  </si>
  <si>
    <t>BENEVENTO - ROMA O.C.</t>
  </si>
  <si>
    <t>LEONESSA 1928 - BADIA</t>
  </si>
  <si>
    <t>UDINE - SAN MARCO</t>
  </si>
  <si>
    <t>AMATORI SAN DONA' - COLORNO</t>
  </si>
  <si>
    <t>L'AQUILA 1936 - PIACENZA 1947</t>
  </si>
  <si>
    <t>AMATORI ALGHERO - ROMA O.C.</t>
  </si>
  <si>
    <t>I CAVALIERI PRATO - BADIA</t>
  </si>
  <si>
    <t>BENEVENTO - SAN MARCO</t>
  </si>
  <si>
    <t>LEONESSA 1928 - COLORNO</t>
  </si>
  <si>
    <t>UDINE - L'AQUILA 1936</t>
  </si>
  <si>
    <t>AM. SAN DONA' - PIACENZA 1947</t>
  </si>
  <si>
    <t>L'AQUILA 1936 - AM SAN DONA'</t>
  </si>
  <si>
    <t>COLORNO - UDINE</t>
  </si>
  <si>
    <t>SAN MARCO - LEONESSA 1928</t>
  </si>
  <si>
    <t>BADIA - BENEVENTO</t>
  </si>
  <si>
    <t>ROMA O.C. - I CAVALIERI PRATO</t>
  </si>
  <si>
    <t>PIACENZA 1947 - AM. ALGHERO</t>
  </si>
  <si>
    <t>Agli Spareggi per il Super 10:</t>
  </si>
  <si>
    <t>Andata 11/05/2008</t>
  </si>
  <si>
    <t>Ritorno 18/05/2008</t>
  </si>
  <si>
    <t>Easy Living</t>
  </si>
  <si>
    <t>Relegate nel Girone 2 e agli Spareggi per non retrocedere in B:</t>
  </si>
  <si>
    <t>Mag-Data</t>
  </si>
  <si>
    <t>Futura Park</t>
  </si>
  <si>
    <t>34</t>
  </si>
  <si>
    <t>12</t>
  </si>
  <si>
    <t>5</t>
  </si>
  <si>
    <t>38</t>
  </si>
  <si>
    <t>49</t>
  </si>
  <si>
    <r>
      <t>Spareggi Promozione</t>
    </r>
    <r>
      <rPr>
        <u val="single"/>
        <sz val="8"/>
        <rFont val="Verdana"/>
        <family val="2"/>
      </rPr>
      <t xml:space="preserve"> </t>
    </r>
    <r>
      <rPr>
        <sz val="8"/>
        <rFont val="Verdana"/>
        <family val="2"/>
      </rPr>
      <t>(prime 3 classificate del Girone A e prima del Girone B della Serie A):</t>
    </r>
  </si>
  <si>
    <t>16</t>
  </si>
  <si>
    <t>17</t>
  </si>
  <si>
    <t>8</t>
  </si>
  <si>
    <t>31</t>
  </si>
  <si>
    <t>10</t>
  </si>
  <si>
    <t>28</t>
  </si>
  <si>
    <t>24</t>
  </si>
  <si>
    <t>* A Tavolino: Sul campo 19-13</t>
  </si>
  <si>
    <t>15</t>
  </si>
  <si>
    <t>35</t>
  </si>
  <si>
    <t>22</t>
  </si>
  <si>
    <t>20</t>
  </si>
  <si>
    <t>21</t>
  </si>
  <si>
    <t>RUGBY BENEVENTO - RUGBY BADIA</t>
  </si>
  <si>
    <t>RUGBY ROMA OLIMPIC - R. I CAVALIERI PRATO - L'AQUILA RUGBY 1936</t>
  </si>
  <si>
    <t>a Roma - 25/05/2008</t>
  </si>
  <si>
    <t>52</t>
  </si>
  <si>
    <t>(1a Gir.B - 1a Gir.A)</t>
  </si>
  <si>
    <t>(3a Gir.A - 2a Gir.A)</t>
  </si>
  <si>
    <t>LAZIO RUGBY 1927 - RUGBY ROMA OLIMPIC</t>
  </si>
  <si>
    <t>L'AQUILA RUGBY 1936 - I CAVALIERI PRATO</t>
  </si>
  <si>
    <t>(10a Gir. B - 11a Gir. A)</t>
  </si>
  <si>
    <t>(9a Gir. B - 12a Gir. A)</t>
  </si>
  <si>
    <t>RUGBY REGGIO - RUGBY BENEVENTO</t>
  </si>
  <si>
    <t>CUS PADOVA RUGBY - RUGBY BADIA</t>
  </si>
  <si>
    <t>LAZIO 1927 - ROMA O.C.</t>
  </si>
  <si>
    <t>03-16</t>
  </si>
  <si>
    <t>pts 0-4</t>
  </si>
  <si>
    <t>30-15</t>
  </si>
  <si>
    <t>pts 4-0</t>
  </si>
  <si>
    <t>12-13</t>
  </si>
  <si>
    <t>pts 1-4</t>
  </si>
  <si>
    <t>19-21</t>
  </si>
  <si>
    <t>15-17</t>
  </si>
  <si>
    <t>Tot. pts 1-8</t>
  </si>
  <si>
    <t>Tot. pts 5-4</t>
  </si>
  <si>
    <t>RUGBY ROMA O. - L'AQUILA RUGBY 1936</t>
  </si>
  <si>
    <r>
      <t>SPAREGGIO FINALE</t>
    </r>
    <r>
      <rPr>
        <sz val="8"/>
        <rFont val="Verdana"/>
        <family val="2"/>
      </rPr>
      <t xml:space="preserve"> (a Roma)</t>
    </r>
  </si>
  <si>
    <t>ROMA O.C. - L'AQUILA 1936</t>
  </si>
  <si>
    <t xml:space="preserve">Promosse dal Girone B della Serie A: </t>
  </si>
  <si>
    <t>LAZIO 1927 - FIRENZE RUGBY 1931</t>
  </si>
  <si>
    <t>18-24</t>
  </si>
  <si>
    <t>12-16</t>
  </si>
  <si>
    <t>Tot. pts 2-8</t>
  </si>
  <si>
    <r>
      <t>Spareggi Salvezza</t>
    </r>
    <r>
      <rPr>
        <u val="single"/>
        <sz val="10"/>
        <rFont val="Verdana"/>
        <family val="2"/>
      </rPr>
      <t xml:space="preserve"> </t>
    </r>
    <r>
      <rPr>
        <sz val="8"/>
        <rFont val="Verdana"/>
        <family val="2"/>
      </rPr>
      <t>(ultime 2 classificate del Girone A e 9a e 10a del Girone B della Serie A):</t>
    </r>
  </si>
  <si>
    <t>24-10</t>
  </si>
  <si>
    <t>RUGBY ROMA OLIMPIC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</si>
</sst>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0"/>
      <color indexed="23"/>
      <name val="Amazone BT"/>
      <family val="4"/>
    </font>
    <font>
      <sz val="16"/>
      <color indexed="22"/>
      <name val="Lucida Calligraphy"/>
      <family val="4"/>
    </font>
    <font>
      <u val="single"/>
      <sz val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2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1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0" fontId="19" fillId="0" borderId="0" xfId="0" applyFont="1" applyAlignment="1">
      <alignment/>
    </xf>
    <xf numFmtId="16" fontId="0" fillId="0" borderId="0" xfId="0" applyNumberFormat="1" applyFont="1" applyAlignment="1">
      <alignment/>
    </xf>
    <xf numFmtId="0" fontId="1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24" fillId="0" borderId="0" xfId="15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15" applyBorder="1" applyAlignment="1">
      <alignment horizontal="lef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center"/>
    </xf>
    <xf numFmtId="49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13" xfId="0" applyFill="1" applyBorder="1" applyAlignment="1">
      <alignment/>
    </xf>
    <xf numFmtId="49" fontId="9" fillId="4" borderId="3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1" fillId="0" borderId="0" xfId="0" applyNumberFormat="1" applyFont="1" applyAlignment="1">
      <alignment horizontal="left"/>
    </xf>
    <xf numFmtId="0" fontId="11" fillId="0" borderId="6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79" fontId="4" fillId="0" borderId="6" xfId="0" applyNumberFormat="1" applyFont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6" xfId="0" applyFont="1" applyBorder="1" applyAlignment="1">
      <alignment/>
    </xf>
    <xf numFmtId="179" fontId="4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179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/>
    </xf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9" borderId="0" xfId="0" applyFont="1" applyFill="1" applyAlignment="1">
      <alignment/>
    </xf>
    <xf numFmtId="0" fontId="4" fillId="10" borderId="0" xfId="0" applyFont="1" applyFill="1" applyAlignment="1">
      <alignment/>
    </xf>
    <xf numFmtId="0" fontId="4" fillId="11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6.png" /><Relationship Id="rId3" Type="http://schemas.openxmlformats.org/officeDocument/2006/relationships/image" Target="../media/image15.png" /><Relationship Id="rId4" Type="http://schemas.openxmlformats.org/officeDocument/2006/relationships/image" Target="../media/image5.jpe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6.png" /><Relationship Id="rId8" Type="http://schemas.openxmlformats.org/officeDocument/2006/relationships/image" Target="../media/image9.jpe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7.jpeg" /><Relationship Id="rId12" Type="http://schemas.openxmlformats.org/officeDocument/2006/relationships/image" Target="../media/image4.jpeg" /><Relationship Id="rId1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Relationship Id="rId3" Type="http://schemas.openxmlformats.org/officeDocument/2006/relationships/image" Target="../media/image4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15.png" /><Relationship Id="rId7" Type="http://schemas.openxmlformats.org/officeDocument/2006/relationships/image" Target="../media/image6.png" /><Relationship Id="rId8" Type="http://schemas.openxmlformats.org/officeDocument/2006/relationships/image" Target="../media/image12.png" /><Relationship Id="rId9" Type="http://schemas.openxmlformats.org/officeDocument/2006/relationships/image" Target="../media/image9.jpeg" /><Relationship Id="rId10" Type="http://schemas.openxmlformats.org/officeDocument/2006/relationships/image" Target="../media/image7.jpeg" /><Relationship Id="rId11" Type="http://schemas.openxmlformats.org/officeDocument/2006/relationships/image" Target="../media/image11.png" /><Relationship Id="rId12" Type="http://schemas.openxmlformats.org/officeDocument/2006/relationships/image" Target="../media/image10.png" /><Relationship Id="rId13" Type="http://schemas.openxmlformats.org/officeDocument/2006/relationships/image" Target="../media/image16.png" /><Relationship Id="rId1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161925</xdr:colOff>
      <xdr:row>41</xdr:row>
      <xdr:rowOff>114300</xdr:rowOff>
    </xdr:from>
    <xdr:to>
      <xdr:col>10</xdr:col>
      <xdr:colOff>38100</xdr:colOff>
      <xdr:row>42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038850" y="60293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229725"/>
          <a:ext cx="1847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238500" y="419100"/>
          <a:ext cx="3600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C0C0C0"/>
              </a:solidFill>
            </a:rPr>
            <a:t>Risultati e Classifica  2007 - 2008</a:t>
          </a:r>
        </a:p>
      </xdr:txBody>
    </xdr:sp>
    <xdr:clientData/>
  </xdr:twoCellAnchor>
  <xdr:twoCellAnchor>
    <xdr:from>
      <xdr:col>18</xdr:col>
      <xdr:colOff>190500</xdr:colOff>
      <xdr:row>61</xdr:row>
      <xdr:rowOff>47625</xdr:rowOff>
    </xdr:from>
    <xdr:to>
      <xdr:col>26</xdr:col>
      <xdr:colOff>0</xdr:colOff>
      <xdr:row>62</xdr:row>
      <xdr:rowOff>133350</xdr:rowOff>
    </xdr:to>
    <xdr:sp>
      <xdr:nvSpPr>
        <xdr:cNvPr id="3" name="TextBox 62"/>
        <xdr:cNvSpPr txBox="1">
          <a:spLocks noChangeArrowheads="1"/>
        </xdr:cNvSpPr>
      </xdr:nvSpPr>
      <xdr:spPr>
        <a:xfrm>
          <a:off x="5219700" y="992505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Roberto Bottazzi  © 2007-2008</a:t>
          </a:r>
        </a:p>
      </xdr:txBody>
    </xdr:sp>
    <xdr:clientData/>
  </xdr:twoCellAnchor>
  <xdr:twoCellAnchor editAs="oneCell">
    <xdr:from>
      <xdr:col>1</xdr:col>
      <xdr:colOff>28575</xdr:colOff>
      <xdr:row>61</xdr:row>
      <xdr:rowOff>47625</xdr:rowOff>
    </xdr:from>
    <xdr:to>
      <xdr:col>3</xdr:col>
      <xdr:colOff>123825</xdr:colOff>
      <xdr:row>62</xdr:row>
      <xdr:rowOff>161925</xdr:rowOff>
    </xdr:to>
    <xdr:pic>
      <xdr:nvPicPr>
        <xdr:cNvPr id="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925050"/>
          <a:ext cx="1657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9</xdr:row>
      <xdr:rowOff>76200</xdr:rowOff>
    </xdr:from>
    <xdr:to>
      <xdr:col>16</xdr:col>
      <xdr:colOff>9525</xdr:colOff>
      <xdr:row>11</xdr:row>
      <xdr:rowOff>104775</xdr:rowOff>
    </xdr:to>
    <xdr:pic>
      <xdr:nvPicPr>
        <xdr:cNvPr id="5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151447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9</xdr:row>
      <xdr:rowOff>95250</xdr:rowOff>
    </xdr:from>
    <xdr:to>
      <xdr:col>5</xdr:col>
      <xdr:colOff>219075</xdr:colOff>
      <xdr:row>12</xdr:row>
      <xdr:rowOff>76200</xdr:rowOff>
    </xdr:to>
    <xdr:pic>
      <xdr:nvPicPr>
        <xdr:cNvPr id="6" name="Picture 115"/>
        <xdr:cNvPicPr preferRelativeResize="1">
          <a:picLocks noChangeAspect="1"/>
        </xdr:cNvPicPr>
      </xdr:nvPicPr>
      <xdr:blipFill>
        <a:blip r:embed="rId3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533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9</xdr:row>
      <xdr:rowOff>104775</xdr:rowOff>
    </xdr:from>
    <xdr:to>
      <xdr:col>10</xdr:col>
      <xdr:colOff>57150</xdr:colOff>
      <xdr:row>12</xdr:row>
      <xdr:rowOff>47625</xdr:rowOff>
    </xdr:to>
    <xdr:pic>
      <xdr:nvPicPr>
        <xdr:cNvPr id="7" name="Picture 1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24150" y="154305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13</xdr:row>
      <xdr:rowOff>28575</xdr:rowOff>
    </xdr:from>
    <xdr:to>
      <xdr:col>10</xdr:col>
      <xdr:colOff>57150</xdr:colOff>
      <xdr:row>14</xdr:row>
      <xdr:rowOff>142875</xdr:rowOff>
    </xdr:to>
    <xdr:sp>
      <xdr:nvSpPr>
        <xdr:cNvPr id="8" name="TextBox 117"/>
        <xdr:cNvSpPr txBox="1">
          <a:spLocks noChangeArrowheads="1"/>
        </xdr:cNvSpPr>
      </xdr:nvSpPr>
      <xdr:spPr>
        <a:xfrm>
          <a:off x="2705100" y="21145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Rugby
Benevento</a:t>
          </a:r>
        </a:p>
      </xdr:txBody>
    </xdr:sp>
    <xdr:clientData/>
  </xdr:twoCellAnchor>
  <xdr:twoCellAnchor editAs="oneCell">
    <xdr:from>
      <xdr:col>18</xdr:col>
      <xdr:colOff>38100</xdr:colOff>
      <xdr:row>9</xdr:row>
      <xdr:rowOff>76200</xdr:rowOff>
    </xdr:from>
    <xdr:to>
      <xdr:col>19</xdr:col>
      <xdr:colOff>190500</xdr:colOff>
      <xdr:row>11</xdr:row>
      <xdr:rowOff>133350</xdr:rowOff>
    </xdr:to>
    <xdr:pic>
      <xdr:nvPicPr>
        <xdr:cNvPr id="9" name="Picture 11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67300" y="1514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9</xdr:row>
      <xdr:rowOff>104775</xdr:rowOff>
    </xdr:from>
    <xdr:to>
      <xdr:col>21</xdr:col>
      <xdr:colOff>200025</xdr:colOff>
      <xdr:row>11</xdr:row>
      <xdr:rowOff>142875</xdr:rowOff>
    </xdr:to>
    <xdr:pic>
      <xdr:nvPicPr>
        <xdr:cNvPr id="10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53075" y="1543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</xdr:row>
      <xdr:rowOff>114300</xdr:rowOff>
    </xdr:from>
    <xdr:to>
      <xdr:col>3</xdr:col>
      <xdr:colOff>180975</xdr:colOff>
      <xdr:row>11</xdr:row>
      <xdr:rowOff>152400</xdr:rowOff>
    </xdr:to>
    <xdr:pic>
      <xdr:nvPicPr>
        <xdr:cNvPr id="11" name="Picture 122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155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9</xdr:row>
      <xdr:rowOff>114300</xdr:rowOff>
    </xdr:from>
    <xdr:to>
      <xdr:col>7</xdr:col>
      <xdr:colOff>171450</xdr:colOff>
      <xdr:row>11</xdr:row>
      <xdr:rowOff>152400</xdr:rowOff>
    </xdr:to>
    <xdr:pic>
      <xdr:nvPicPr>
        <xdr:cNvPr id="12" name="Picture 123"/>
        <xdr:cNvPicPr preferRelativeResize="1">
          <a:picLocks noChangeAspect="1"/>
        </xdr:cNvPicPr>
      </xdr:nvPicPr>
      <xdr:blipFill>
        <a:blip r:embed="rId8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155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114300</xdr:rowOff>
    </xdr:from>
    <xdr:to>
      <xdr:col>13</xdr:col>
      <xdr:colOff>171450</xdr:colOff>
      <xdr:row>11</xdr:row>
      <xdr:rowOff>152400</xdr:rowOff>
    </xdr:to>
    <xdr:pic>
      <xdr:nvPicPr>
        <xdr:cNvPr id="13" name="Picture 124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1552575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114300</xdr:rowOff>
    </xdr:from>
    <xdr:to>
      <xdr:col>12</xdr:col>
      <xdr:colOff>0</xdr:colOff>
      <xdr:row>11</xdr:row>
      <xdr:rowOff>152400</xdr:rowOff>
    </xdr:to>
    <xdr:pic>
      <xdr:nvPicPr>
        <xdr:cNvPr id="14" name="Picture 1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28975" y="15525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9</xdr:row>
      <xdr:rowOff>76200</xdr:rowOff>
    </xdr:from>
    <xdr:to>
      <xdr:col>18</xdr:col>
      <xdr:colOff>0</xdr:colOff>
      <xdr:row>12</xdr:row>
      <xdr:rowOff>19050</xdr:rowOff>
    </xdr:to>
    <xdr:pic>
      <xdr:nvPicPr>
        <xdr:cNvPr id="15" name="Picture 128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0575" y="15144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9</xdr:row>
      <xdr:rowOff>95250</xdr:rowOff>
    </xdr:from>
    <xdr:to>
      <xdr:col>23</xdr:col>
      <xdr:colOff>200025</xdr:colOff>
      <xdr:row>12</xdr:row>
      <xdr:rowOff>9525</xdr:rowOff>
    </xdr:to>
    <xdr:pic>
      <xdr:nvPicPr>
        <xdr:cNvPr id="16" name="Picture 1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10275" y="153352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9</xdr:row>
      <xdr:rowOff>85725</xdr:rowOff>
    </xdr:from>
    <xdr:to>
      <xdr:col>25</xdr:col>
      <xdr:colOff>200025</xdr:colOff>
      <xdr:row>12</xdr:row>
      <xdr:rowOff>28575</xdr:rowOff>
    </xdr:to>
    <xdr:pic>
      <xdr:nvPicPr>
        <xdr:cNvPr id="17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38900" y="15240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24</xdr:row>
      <xdr:rowOff>142875</xdr:rowOff>
    </xdr:from>
    <xdr:to>
      <xdr:col>6</xdr:col>
      <xdr:colOff>19050</xdr:colOff>
      <xdr:row>25</xdr:row>
      <xdr:rowOff>76200</xdr:rowOff>
    </xdr:to>
    <xdr:sp>
      <xdr:nvSpPr>
        <xdr:cNvPr id="18" name="TextBox 133"/>
        <xdr:cNvSpPr txBox="1">
          <a:spLocks noChangeArrowheads="1"/>
        </xdr:cNvSpPr>
      </xdr:nvSpPr>
      <xdr:spPr>
        <a:xfrm>
          <a:off x="2200275" y="4010025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83</xdr:row>
      <xdr:rowOff>85725</xdr:rowOff>
    </xdr:from>
    <xdr:to>
      <xdr:col>1</xdr:col>
      <xdr:colOff>638175</xdr:colOff>
      <xdr:row>84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3544550"/>
          <a:ext cx="981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352425</xdr:colOff>
      <xdr:row>4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65</xdr:row>
      <xdr:rowOff>38100</xdr:rowOff>
    </xdr:from>
    <xdr:to>
      <xdr:col>0</xdr:col>
      <xdr:colOff>590550</xdr:colOff>
      <xdr:row>69</xdr:row>
      <xdr:rowOff>114300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058227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47625</xdr:rowOff>
    </xdr:from>
    <xdr:to>
      <xdr:col>1</xdr:col>
      <xdr:colOff>657225</xdr:colOff>
      <xdr:row>69</xdr:row>
      <xdr:rowOff>123825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05918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59</xdr:row>
      <xdr:rowOff>38100</xdr:rowOff>
    </xdr:from>
    <xdr:to>
      <xdr:col>1</xdr:col>
      <xdr:colOff>361950</xdr:colOff>
      <xdr:row>63</xdr:row>
      <xdr:rowOff>114300</xdr:rowOff>
    </xdr:to>
    <xdr:pic>
      <xdr:nvPicPr>
        <xdr:cNvPr id="5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96107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53</xdr:row>
      <xdr:rowOff>47625</xdr:rowOff>
    </xdr:from>
    <xdr:to>
      <xdr:col>1</xdr:col>
      <xdr:colOff>409575</xdr:colOff>
      <xdr:row>57</xdr:row>
      <xdr:rowOff>123825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86487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11</xdr:row>
      <xdr:rowOff>85725</xdr:rowOff>
    </xdr:from>
    <xdr:to>
      <xdr:col>1</xdr:col>
      <xdr:colOff>390525</xdr:colOff>
      <xdr:row>16</xdr:row>
      <xdr:rowOff>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6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18859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</xdr:row>
      <xdr:rowOff>38100</xdr:rowOff>
    </xdr:from>
    <xdr:to>
      <xdr:col>1</xdr:col>
      <xdr:colOff>390525</xdr:colOff>
      <xdr:row>9</xdr:row>
      <xdr:rowOff>114300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" y="8667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23</xdr:row>
      <xdr:rowOff>66675</xdr:rowOff>
    </xdr:from>
    <xdr:to>
      <xdr:col>1</xdr:col>
      <xdr:colOff>457200</xdr:colOff>
      <xdr:row>27</xdr:row>
      <xdr:rowOff>142875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381000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17</xdr:row>
      <xdr:rowOff>57150</xdr:rowOff>
    </xdr:from>
    <xdr:to>
      <xdr:col>1</xdr:col>
      <xdr:colOff>409575</xdr:colOff>
      <xdr:row>21</xdr:row>
      <xdr:rowOff>133350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28289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47</xdr:row>
      <xdr:rowOff>28575</xdr:rowOff>
    </xdr:from>
    <xdr:to>
      <xdr:col>1</xdr:col>
      <xdr:colOff>361950</xdr:colOff>
      <xdr:row>51</xdr:row>
      <xdr:rowOff>142875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76581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29</xdr:row>
      <xdr:rowOff>57150</xdr:rowOff>
    </xdr:from>
    <xdr:to>
      <xdr:col>1</xdr:col>
      <xdr:colOff>504825</xdr:colOff>
      <xdr:row>33</xdr:row>
      <xdr:rowOff>133350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47720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35</xdr:row>
      <xdr:rowOff>47625</xdr:rowOff>
    </xdr:from>
    <xdr:to>
      <xdr:col>1</xdr:col>
      <xdr:colOff>361950</xdr:colOff>
      <xdr:row>39</xdr:row>
      <xdr:rowOff>123825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573405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41</xdr:row>
      <xdr:rowOff>28575</xdr:rowOff>
    </xdr:from>
    <xdr:to>
      <xdr:col>1</xdr:col>
      <xdr:colOff>495300</xdr:colOff>
      <xdr:row>45</xdr:row>
      <xdr:rowOff>104775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66865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71</xdr:row>
      <xdr:rowOff>19050</xdr:rowOff>
    </xdr:from>
    <xdr:to>
      <xdr:col>1</xdr:col>
      <xdr:colOff>409575</xdr:colOff>
      <xdr:row>76</xdr:row>
      <xdr:rowOff>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11534775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acenzarugby.it/" TargetMode="External" /><Relationship Id="rId2" Type="http://schemas.openxmlformats.org/officeDocument/2006/relationships/hyperlink" Target="http://www.sanmarcorugbyclub.it/" TargetMode="External" /><Relationship Id="rId3" Type="http://schemas.openxmlformats.org/officeDocument/2006/relationships/hyperlink" Target="http://www.rugbyroma.com/" TargetMode="External" /><Relationship Id="rId4" Type="http://schemas.openxmlformats.org/officeDocument/2006/relationships/hyperlink" Target="http://www.rugbysandona.it/" TargetMode="External" /><Relationship Id="rId5" Type="http://schemas.openxmlformats.org/officeDocument/2006/relationships/hyperlink" Target="http://www.algherorugby.it/" TargetMode="External" /><Relationship Id="rId6" Type="http://schemas.openxmlformats.org/officeDocument/2006/relationships/hyperlink" Target="http://www.beneventorugby.it/" TargetMode="External" /><Relationship Id="rId7" Type="http://schemas.openxmlformats.org/officeDocument/2006/relationships/hyperlink" Target="http://www.rugbybadia.it/" TargetMode="External" /><Relationship Id="rId8" Type="http://schemas.openxmlformats.org/officeDocument/2006/relationships/hyperlink" Target="http://www.leonessa1928.it/" TargetMode="External" /><Relationship Id="rId9" Type="http://schemas.openxmlformats.org/officeDocument/2006/relationships/hyperlink" Target="http://www.rugbycolorno.it/" TargetMode="External" /><Relationship Id="rId10" Type="http://schemas.openxmlformats.org/officeDocument/2006/relationships/hyperlink" Target="http://www.icavalieri.it/" TargetMode="External" /><Relationship Id="rId11" Type="http://schemas.openxmlformats.org/officeDocument/2006/relationships/hyperlink" Target="http://www.laquilarugby.com/" TargetMode="External" /><Relationship Id="rId12" Type="http://schemas.openxmlformats.org/officeDocument/2006/relationships/hyperlink" Target="http://www.udinerfc.it/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tabSelected="1" workbookViewId="0" topLeftCell="A22">
      <selection activeCell="K55" sqref="K55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32"/>
    </row>
    <row r="4" spans="2:13" ht="11.25" customHeight="1">
      <c r="B4" s="33"/>
      <c r="C4" s="33"/>
      <c r="D4" s="4"/>
      <c r="E4" s="33"/>
      <c r="F4" s="33"/>
      <c r="I4" s="33"/>
      <c r="J4" s="33"/>
      <c r="L4" s="33"/>
      <c r="M4" s="33"/>
    </row>
    <row r="5" spans="1:14" ht="11.25" customHeight="1">
      <c r="A5" s="28" t="s">
        <v>20</v>
      </c>
      <c r="B5" s="112">
        <v>39362</v>
      </c>
      <c r="C5" s="115"/>
      <c r="D5" s="31"/>
      <c r="E5" s="112">
        <v>39439</v>
      </c>
      <c r="F5" s="115"/>
      <c r="G5" s="30"/>
      <c r="H5" s="28" t="s">
        <v>22</v>
      </c>
      <c r="I5" s="112">
        <v>39369</v>
      </c>
      <c r="J5" s="115"/>
      <c r="K5" s="4"/>
      <c r="L5" s="112">
        <v>39460</v>
      </c>
      <c r="M5" s="115"/>
      <c r="N5" s="5"/>
    </row>
    <row r="6" spans="1:13" ht="11.25" customHeight="1">
      <c r="A6" s="34" t="s">
        <v>105</v>
      </c>
      <c r="B6" s="35">
        <v>24</v>
      </c>
      <c r="C6" s="35">
        <v>20</v>
      </c>
      <c r="D6" s="36"/>
      <c r="E6" s="35">
        <v>12</v>
      </c>
      <c r="F6" s="35">
        <v>24</v>
      </c>
      <c r="G6" s="23"/>
      <c r="H6" s="34" t="s">
        <v>115</v>
      </c>
      <c r="I6" s="35">
        <v>43</v>
      </c>
      <c r="J6" s="35">
        <v>0</v>
      </c>
      <c r="K6" s="3"/>
      <c r="L6" s="35">
        <v>0</v>
      </c>
      <c r="M6" s="35">
        <v>0</v>
      </c>
    </row>
    <row r="7" spans="1:13" ht="11.25" customHeight="1">
      <c r="A7" s="37" t="s">
        <v>109</v>
      </c>
      <c r="B7" s="35">
        <v>16</v>
      </c>
      <c r="C7" s="35">
        <v>33</v>
      </c>
      <c r="D7" s="36"/>
      <c r="E7" s="35">
        <v>3</v>
      </c>
      <c r="F7" s="35">
        <v>29</v>
      </c>
      <c r="G7" s="23"/>
      <c r="H7" s="34" t="s">
        <v>116</v>
      </c>
      <c r="I7" s="35">
        <v>0</v>
      </c>
      <c r="J7" s="35">
        <v>36</v>
      </c>
      <c r="K7" s="3"/>
      <c r="L7" s="35">
        <v>10</v>
      </c>
      <c r="M7" s="35">
        <v>31</v>
      </c>
    </row>
    <row r="8" spans="1:13" ht="11.25" customHeight="1">
      <c r="A8" s="37" t="s">
        <v>106</v>
      </c>
      <c r="B8" s="35">
        <v>41</v>
      </c>
      <c r="C8" s="35">
        <v>10</v>
      </c>
      <c r="D8" s="36"/>
      <c r="E8" s="35">
        <v>23</v>
      </c>
      <c r="F8" s="35">
        <v>10</v>
      </c>
      <c r="G8" s="23"/>
      <c r="H8" s="38" t="s">
        <v>117</v>
      </c>
      <c r="I8" s="35">
        <v>34</v>
      </c>
      <c r="J8" s="35">
        <v>12</v>
      </c>
      <c r="K8" s="3"/>
      <c r="L8" s="35">
        <v>20</v>
      </c>
      <c r="M8" s="35">
        <v>11</v>
      </c>
    </row>
    <row r="9" spans="1:13" ht="11.25" customHeight="1">
      <c r="A9" s="37" t="s">
        <v>107</v>
      </c>
      <c r="B9" s="35">
        <v>14</v>
      </c>
      <c r="C9" s="35">
        <v>35</v>
      </c>
      <c r="D9" s="36"/>
      <c r="E9" s="35">
        <v>25</v>
      </c>
      <c r="F9" s="35">
        <v>32</v>
      </c>
      <c r="G9" s="23"/>
      <c r="H9" s="38" t="s">
        <v>118</v>
      </c>
      <c r="I9" s="35">
        <v>15</v>
      </c>
      <c r="J9" s="35">
        <v>13</v>
      </c>
      <c r="K9" s="3"/>
      <c r="L9" s="35">
        <v>3</v>
      </c>
      <c r="M9" s="35">
        <v>21</v>
      </c>
    </row>
    <row r="10" spans="1:13" ht="11.25" customHeight="1">
      <c r="A10" s="37" t="s">
        <v>114</v>
      </c>
      <c r="B10" s="35">
        <v>14</v>
      </c>
      <c r="C10" s="35">
        <v>9</v>
      </c>
      <c r="D10" s="36"/>
      <c r="E10" s="35">
        <v>29</v>
      </c>
      <c r="F10" s="35">
        <v>13</v>
      </c>
      <c r="G10" s="23"/>
      <c r="H10" s="39" t="s">
        <v>119</v>
      </c>
      <c r="I10" s="35">
        <v>37</v>
      </c>
      <c r="J10" s="35">
        <v>12</v>
      </c>
      <c r="K10" s="3"/>
      <c r="L10" s="35">
        <v>13</v>
      </c>
      <c r="M10" s="35">
        <v>19</v>
      </c>
    </row>
    <row r="11" spans="1:13" ht="11.25" customHeight="1">
      <c r="A11" s="38" t="s">
        <v>108</v>
      </c>
      <c r="B11" s="35">
        <v>17</v>
      </c>
      <c r="C11" s="35">
        <v>3</v>
      </c>
      <c r="D11" s="5"/>
      <c r="E11" s="35">
        <v>16</v>
      </c>
      <c r="F11" s="35">
        <v>31</v>
      </c>
      <c r="G11" s="23"/>
      <c r="H11" s="34" t="s">
        <v>121</v>
      </c>
      <c r="I11" s="35">
        <v>29</v>
      </c>
      <c r="J11" s="35">
        <v>12</v>
      </c>
      <c r="K11" s="5"/>
      <c r="L11" s="35">
        <v>16</v>
      </c>
      <c r="M11" s="35">
        <v>15</v>
      </c>
    </row>
    <row r="12" spans="1:13" ht="11.25" customHeight="1">
      <c r="A12" s="52"/>
      <c r="B12" s="5"/>
      <c r="C12" s="5"/>
      <c r="D12" s="5"/>
      <c r="E12" s="5"/>
      <c r="F12" s="5"/>
      <c r="G12" s="23"/>
      <c r="H12" s="52"/>
      <c r="I12" s="5"/>
      <c r="J12" s="5"/>
      <c r="K12" s="5"/>
      <c r="L12" s="5"/>
      <c r="M12" s="5"/>
    </row>
    <row r="13" spans="1:13" ht="11.25" customHeight="1">
      <c r="A13" s="27"/>
      <c r="B13" s="33"/>
      <c r="C13" s="33"/>
      <c r="D13" s="5"/>
      <c r="E13" s="33"/>
      <c r="F13" s="33"/>
      <c r="G13" s="23"/>
      <c r="H13" s="27"/>
      <c r="I13" s="33"/>
      <c r="J13" s="33"/>
      <c r="K13" s="4"/>
      <c r="L13" s="33"/>
      <c r="M13" s="33"/>
    </row>
    <row r="14" spans="1:14" ht="11.25" customHeight="1">
      <c r="A14" s="28" t="s">
        <v>21</v>
      </c>
      <c r="B14" s="112">
        <v>39376</v>
      </c>
      <c r="C14" s="115"/>
      <c r="D14" s="5"/>
      <c r="E14" s="112">
        <v>39467</v>
      </c>
      <c r="F14" s="115"/>
      <c r="G14" s="28"/>
      <c r="H14" s="28" t="s">
        <v>23</v>
      </c>
      <c r="I14" s="112">
        <v>39383</v>
      </c>
      <c r="J14" s="115"/>
      <c r="K14" s="51"/>
      <c r="L14" s="112">
        <v>39474</v>
      </c>
      <c r="M14" s="115"/>
      <c r="N14" s="3"/>
    </row>
    <row r="15" spans="1:13" ht="11.25" customHeight="1">
      <c r="A15" s="34" t="s">
        <v>122</v>
      </c>
      <c r="B15" s="35">
        <v>5</v>
      </c>
      <c r="C15" s="35">
        <v>38</v>
      </c>
      <c r="D15" s="41"/>
      <c r="E15" s="35">
        <v>20</v>
      </c>
      <c r="F15" s="35">
        <v>35</v>
      </c>
      <c r="G15" s="24"/>
      <c r="H15" s="34" t="s">
        <v>128</v>
      </c>
      <c r="I15" s="35">
        <v>24</v>
      </c>
      <c r="J15" s="35">
        <v>10</v>
      </c>
      <c r="K15" s="3"/>
      <c r="L15" s="35">
        <v>18</v>
      </c>
      <c r="M15" s="35">
        <v>11</v>
      </c>
    </row>
    <row r="16" spans="1:13" ht="11.25" customHeight="1">
      <c r="A16" s="34" t="s">
        <v>123</v>
      </c>
      <c r="B16" s="35">
        <v>31</v>
      </c>
      <c r="C16" s="35">
        <v>22</v>
      </c>
      <c r="D16" s="41"/>
      <c r="E16" s="35">
        <v>19</v>
      </c>
      <c r="F16" s="35">
        <v>6</v>
      </c>
      <c r="G16" s="24"/>
      <c r="H16" s="37" t="s">
        <v>129</v>
      </c>
      <c r="I16" s="35">
        <v>29</v>
      </c>
      <c r="J16" s="35">
        <v>12</v>
      </c>
      <c r="K16" s="3"/>
      <c r="L16" s="35">
        <v>35</v>
      </c>
      <c r="M16" s="35">
        <v>12</v>
      </c>
    </row>
    <row r="17" spans="1:13" ht="11.25" customHeight="1">
      <c r="A17" s="34" t="s">
        <v>124</v>
      </c>
      <c r="B17" s="35">
        <v>15</v>
      </c>
      <c r="C17" s="35">
        <v>21</v>
      </c>
      <c r="D17" s="41"/>
      <c r="E17" s="35">
        <v>25</v>
      </c>
      <c r="F17" s="35">
        <v>39</v>
      </c>
      <c r="G17" s="24"/>
      <c r="H17" s="37" t="s">
        <v>130</v>
      </c>
      <c r="I17" s="35">
        <v>44</v>
      </c>
      <c r="J17" s="35">
        <v>23</v>
      </c>
      <c r="K17" s="3"/>
      <c r="L17" s="35">
        <v>11</v>
      </c>
      <c r="M17" s="35">
        <v>24</v>
      </c>
    </row>
    <row r="18" spans="1:13" ht="11.25" customHeight="1">
      <c r="A18" s="37" t="s">
        <v>125</v>
      </c>
      <c r="B18" s="35">
        <v>18</v>
      </c>
      <c r="C18" s="35">
        <v>6</v>
      </c>
      <c r="D18" s="41"/>
      <c r="E18" s="35">
        <v>15</v>
      </c>
      <c r="F18" s="35">
        <v>9</v>
      </c>
      <c r="G18" s="24"/>
      <c r="H18" s="34" t="s">
        <v>131</v>
      </c>
      <c r="I18" s="35">
        <v>62</v>
      </c>
      <c r="J18" s="35">
        <v>18</v>
      </c>
      <c r="K18" s="3"/>
      <c r="L18" s="35">
        <v>5</v>
      </c>
      <c r="M18" s="35">
        <v>25</v>
      </c>
    </row>
    <row r="19" spans="1:13" ht="11.25" customHeight="1">
      <c r="A19" s="37" t="s">
        <v>126</v>
      </c>
      <c r="B19" s="35">
        <v>24</v>
      </c>
      <c r="C19" s="35">
        <v>33</v>
      </c>
      <c r="D19" s="41"/>
      <c r="E19" s="35">
        <v>13</v>
      </c>
      <c r="F19" s="35">
        <v>22</v>
      </c>
      <c r="G19" s="24"/>
      <c r="H19" s="37" t="s">
        <v>132</v>
      </c>
      <c r="I19" s="35">
        <v>23</v>
      </c>
      <c r="J19" s="35">
        <v>12</v>
      </c>
      <c r="K19" s="3"/>
      <c r="L19" s="35">
        <v>19</v>
      </c>
      <c r="M19" s="35">
        <v>41</v>
      </c>
    </row>
    <row r="20" spans="1:13" ht="11.25" customHeight="1">
      <c r="A20" s="34" t="s">
        <v>127</v>
      </c>
      <c r="B20" s="35">
        <v>22</v>
      </c>
      <c r="C20" s="35">
        <v>26</v>
      </c>
      <c r="D20" s="5"/>
      <c r="E20" s="35">
        <v>10</v>
      </c>
      <c r="F20" s="35">
        <v>35</v>
      </c>
      <c r="G20" s="23"/>
      <c r="H20" s="34" t="s">
        <v>120</v>
      </c>
      <c r="I20" s="35">
        <v>23</v>
      </c>
      <c r="J20" s="35">
        <v>13</v>
      </c>
      <c r="K20" s="5"/>
      <c r="L20" s="35">
        <v>20</v>
      </c>
      <c r="M20" s="35">
        <v>12</v>
      </c>
    </row>
    <row r="21" spans="1:13" ht="11.25" customHeight="1">
      <c r="A21" s="52"/>
      <c r="B21" s="5"/>
      <c r="C21" s="5"/>
      <c r="D21" s="5"/>
      <c r="E21" s="5"/>
      <c r="F21" s="5"/>
      <c r="G21" s="23"/>
      <c r="H21" s="52"/>
      <c r="I21" s="5"/>
      <c r="J21" s="5"/>
      <c r="K21" s="5"/>
      <c r="L21" s="5"/>
      <c r="M21" s="5"/>
    </row>
    <row r="22" spans="1:14" ht="11.25" customHeight="1">
      <c r="A22" s="23"/>
      <c r="B22" s="33"/>
      <c r="C22" s="33"/>
      <c r="D22" s="5"/>
      <c r="E22" s="33"/>
      <c r="F22" s="33"/>
      <c r="G22" s="30"/>
      <c r="H22" s="23"/>
      <c r="I22" s="33"/>
      <c r="J22" s="33"/>
      <c r="K22" s="4"/>
      <c r="L22" s="33"/>
      <c r="M22" s="33"/>
      <c r="N22" s="5"/>
    </row>
    <row r="23" spans="1:14" ht="11.25" customHeight="1">
      <c r="A23" s="30" t="s">
        <v>27</v>
      </c>
      <c r="B23" s="112">
        <v>39390</v>
      </c>
      <c r="C23" s="115"/>
      <c r="D23" s="5"/>
      <c r="E23" s="112">
        <v>39495</v>
      </c>
      <c r="F23" s="115"/>
      <c r="G23" s="30"/>
      <c r="H23" s="30" t="s">
        <v>24</v>
      </c>
      <c r="I23" s="112">
        <v>39397</v>
      </c>
      <c r="J23" s="115"/>
      <c r="K23" s="4"/>
      <c r="L23" s="112">
        <v>39509</v>
      </c>
      <c r="M23" s="115"/>
      <c r="N23" s="5"/>
    </row>
    <row r="24" spans="1:13" ht="11.25" customHeight="1">
      <c r="A24" s="34" t="s">
        <v>133</v>
      </c>
      <c r="B24" s="74" t="s">
        <v>186</v>
      </c>
      <c r="C24" s="35">
        <v>13</v>
      </c>
      <c r="D24" s="36"/>
      <c r="E24" s="35">
        <v>31</v>
      </c>
      <c r="F24" s="35">
        <v>21</v>
      </c>
      <c r="G24" s="23"/>
      <c r="H24" s="34" t="s">
        <v>139</v>
      </c>
      <c r="I24" s="35">
        <v>17</v>
      </c>
      <c r="J24" s="35">
        <v>17</v>
      </c>
      <c r="K24" s="4"/>
      <c r="L24" s="35">
        <v>15</v>
      </c>
      <c r="M24" s="35">
        <v>14</v>
      </c>
    </row>
    <row r="25" spans="1:13" ht="11.25" customHeight="1">
      <c r="A25" s="37" t="s">
        <v>134</v>
      </c>
      <c r="B25" s="35">
        <v>14</v>
      </c>
      <c r="C25" s="35">
        <v>48</v>
      </c>
      <c r="D25" s="36"/>
      <c r="E25" s="35">
        <v>25</v>
      </c>
      <c r="F25" s="35">
        <v>43</v>
      </c>
      <c r="G25" s="23"/>
      <c r="H25" s="39" t="s">
        <v>140</v>
      </c>
      <c r="I25" s="35">
        <v>57</v>
      </c>
      <c r="J25" s="35">
        <v>10</v>
      </c>
      <c r="K25" s="4"/>
      <c r="L25" s="35">
        <v>44</v>
      </c>
      <c r="M25" s="35">
        <v>10</v>
      </c>
    </row>
    <row r="26" spans="1:13" ht="11.25" customHeight="1">
      <c r="A26" s="37" t="s">
        <v>135</v>
      </c>
      <c r="B26" s="35">
        <v>16</v>
      </c>
      <c r="C26" s="35">
        <v>17</v>
      </c>
      <c r="D26" s="36"/>
      <c r="E26" s="35">
        <v>21</v>
      </c>
      <c r="F26" s="35">
        <v>12</v>
      </c>
      <c r="G26" s="23"/>
      <c r="H26" s="39" t="s">
        <v>141</v>
      </c>
      <c r="I26" s="35">
        <v>38</v>
      </c>
      <c r="J26" s="35">
        <v>6</v>
      </c>
      <c r="K26" s="4"/>
      <c r="L26" s="35">
        <v>17</v>
      </c>
      <c r="M26" s="35">
        <v>15</v>
      </c>
    </row>
    <row r="27" spans="1:13" ht="11.25" customHeight="1">
      <c r="A27" s="34" t="s">
        <v>136</v>
      </c>
      <c r="B27" s="35">
        <v>13</v>
      </c>
      <c r="C27" s="35">
        <v>31</v>
      </c>
      <c r="D27" s="36"/>
      <c r="E27" s="35">
        <v>0</v>
      </c>
      <c r="F27" s="35">
        <v>28</v>
      </c>
      <c r="G27" s="23"/>
      <c r="H27" s="39" t="s">
        <v>142</v>
      </c>
      <c r="I27" s="35">
        <v>16</v>
      </c>
      <c r="J27" s="35">
        <v>17</v>
      </c>
      <c r="K27" s="4"/>
      <c r="L27" s="35">
        <v>31</v>
      </c>
      <c r="M27" s="35">
        <v>51</v>
      </c>
    </row>
    <row r="28" spans="1:13" ht="11.25" customHeight="1">
      <c r="A28" s="37" t="s">
        <v>137</v>
      </c>
      <c r="B28" s="35">
        <v>17</v>
      </c>
      <c r="C28" s="35">
        <v>30</v>
      </c>
      <c r="D28" s="36"/>
      <c r="E28" s="35">
        <v>3</v>
      </c>
      <c r="F28" s="35">
        <v>25</v>
      </c>
      <c r="G28" s="23"/>
      <c r="H28" s="39" t="s">
        <v>143</v>
      </c>
      <c r="I28" s="35">
        <v>8</v>
      </c>
      <c r="J28" s="35">
        <v>3</v>
      </c>
      <c r="K28" s="4"/>
      <c r="L28" s="35">
        <v>15</v>
      </c>
      <c r="M28" s="35">
        <v>26</v>
      </c>
    </row>
    <row r="29" spans="1:13" ht="11.25" customHeight="1">
      <c r="A29" s="34" t="s">
        <v>138</v>
      </c>
      <c r="B29" s="35">
        <v>22</v>
      </c>
      <c r="C29" s="35">
        <v>34</v>
      </c>
      <c r="D29" s="5"/>
      <c r="E29" s="75">
        <v>3</v>
      </c>
      <c r="F29" s="35">
        <v>8</v>
      </c>
      <c r="G29" s="23"/>
      <c r="H29" s="34" t="s">
        <v>144</v>
      </c>
      <c r="I29" s="35">
        <v>19</v>
      </c>
      <c r="J29" s="35">
        <v>19</v>
      </c>
      <c r="K29" s="5"/>
      <c r="L29" s="35">
        <v>26</v>
      </c>
      <c r="M29" s="35">
        <v>36</v>
      </c>
    </row>
    <row r="30" spans="1:13" ht="11.25" customHeight="1">
      <c r="A30" s="52"/>
      <c r="B30" s="5"/>
      <c r="C30" s="5"/>
      <c r="D30" s="5"/>
      <c r="E30" s="5"/>
      <c r="F30" s="5"/>
      <c r="G30" s="23"/>
      <c r="H30" s="52"/>
      <c r="I30" s="5"/>
      <c r="J30" s="5"/>
      <c r="K30" s="5"/>
      <c r="L30" s="5"/>
      <c r="M30" s="5"/>
    </row>
    <row r="31" spans="1:14" ht="11.25" customHeight="1">
      <c r="A31" s="23"/>
      <c r="C31" s="42"/>
      <c r="D31" s="3"/>
      <c r="E31" s="33"/>
      <c r="F31" s="33"/>
      <c r="G31" s="28"/>
      <c r="H31" s="23"/>
      <c r="I31" s="33"/>
      <c r="J31" s="33"/>
      <c r="K31" s="4"/>
      <c r="L31" s="33"/>
      <c r="M31" s="33"/>
      <c r="N31" s="3"/>
    </row>
    <row r="32" spans="1:14" ht="11.25" customHeight="1">
      <c r="A32" s="28" t="s">
        <v>26</v>
      </c>
      <c r="B32" s="112">
        <v>39404</v>
      </c>
      <c r="C32" s="115"/>
      <c r="D32" s="3"/>
      <c r="E32" s="112">
        <v>39537</v>
      </c>
      <c r="F32" s="115"/>
      <c r="G32" s="28"/>
      <c r="H32" s="28" t="s">
        <v>25</v>
      </c>
      <c r="I32" s="112">
        <v>39411</v>
      </c>
      <c r="J32" s="115"/>
      <c r="K32" s="4"/>
      <c r="L32" s="112">
        <v>39544</v>
      </c>
      <c r="M32" s="115"/>
      <c r="N32" s="3"/>
    </row>
    <row r="33" spans="1:13" ht="11.25" customHeight="1">
      <c r="A33" s="39" t="s">
        <v>163</v>
      </c>
      <c r="B33" s="35">
        <v>0</v>
      </c>
      <c r="C33" s="35">
        <v>33</v>
      </c>
      <c r="D33" s="36"/>
      <c r="E33" s="35">
        <v>26</v>
      </c>
      <c r="F33" s="35">
        <v>31</v>
      </c>
      <c r="G33" s="23"/>
      <c r="H33" s="39" t="s">
        <v>169</v>
      </c>
      <c r="I33" s="35">
        <v>36</v>
      </c>
      <c r="J33" s="35">
        <v>5</v>
      </c>
      <c r="K33" s="4"/>
      <c r="L33" s="35">
        <v>10</v>
      </c>
      <c r="M33" s="35">
        <v>11</v>
      </c>
    </row>
    <row r="34" spans="1:13" ht="11.25" customHeight="1">
      <c r="A34" s="39" t="s">
        <v>164</v>
      </c>
      <c r="B34" s="35">
        <v>50</v>
      </c>
      <c r="C34" s="35">
        <v>10</v>
      </c>
      <c r="D34" s="36"/>
      <c r="E34" s="35">
        <v>34</v>
      </c>
      <c r="F34" s="35">
        <v>13</v>
      </c>
      <c r="G34" s="23"/>
      <c r="H34" s="39" t="s">
        <v>170</v>
      </c>
      <c r="I34" s="35">
        <v>55</v>
      </c>
      <c r="J34" s="35">
        <v>10</v>
      </c>
      <c r="K34" s="4"/>
      <c r="L34" s="35">
        <v>38</v>
      </c>
      <c r="M34" s="35">
        <v>21</v>
      </c>
    </row>
    <row r="35" spans="1:13" ht="11.25" customHeight="1">
      <c r="A35" s="39" t="s">
        <v>165</v>
      </c>
      <c r="B35" s="35">
        <v>14</v>
      </c>
      <c r="C35" s="35">
        <v>17</v>
      </c>
      <c r="D35" s="36"/>
      <c r="E35" s="35">
        <v>7</v>
      </c>
      <c r="F35" s="35">
        <v>47</v>
      </c>
      <c r="G35" s="23"/>
      <c r="H35" s="39" t="s">
        <v>171</v>
      </c>
      <c r="I35" s="35">
        <v>40</v>
      </c>
      <c r="J35" s="35">
        <v>8</v>
      </c>
      <c r="K35" s="4"/>
      <c r="L35" s="35">
        <v>17</v>
      </c>
      <c r="M35" s="35">
        <v>19</v>
      </c>
    </row>
    <row r="36" spans="1:13" ht="11.25" customHeight="1">
      <c r="A36" s="39" t="s">
        <v>166</v>
      </c>
      <c r="B36" s="35">
        <v>23</v>
      </c>
      <c r="C36" s="35">
        <v>27</v>
      </c>
      <c r="D36" s="36"/>
      <c r="E36" s="35">
        <v>13</v>
      </c>
      <c r="F36" s="35">
        <v>39</v>
      </c>
      <c r="G36" s="23"/>
      <c r="H36" s="39" t="s">
        <v>172</v>
      </c>
      <c r="I36" s="35">
        <v>30</v>
      </c>
      <c r="J36" s="35">
        <v>9</v>
      </c>
      <c r="K36" s="4"/>
      <c r="L36" s="35">
        <v>27</v>
      </c>
      <c r="M36" s="35">
        <v>28</v>
      </c>
    </row>
    <row r="37" spans="1:13" ht="11.25" customHeight="1">
      <c r="A37" s="39" t="s">
        <v>167</v>
      </c>
      <c r="B37" s="35">
        <v>8</v>
      </c>
      <c r="C37" s="35">
        <v>31</v>
      </c>
      <c r="D37" s="36"/>
      <c r="E37" s="35">
        <v>15</v>
      </c>
      <c r="F37" s="35">
        <v>48</v>
      </c>
      <c r="G37" s="23"/>
      <c r="H37" s="39" t="s">
        <v>173</v>
      </c>
      <c r="I37" s="35">
        <v>37</v>
      </c>
      <c r="J37" s="35">
        <v>19</v>
      </c>
      <c r="K37" s="4"/>
      <c r="L37" s="35">
        <v>30</v>
      </c>
      <c r="M37" s="35">
        <v>36</v>
      </c>
    </row>
    <row r="38" spans="1:13" ht="11.25" customHeight="1">
      <c r="A38" s="34" t="s">
        <v>168</v>
      </c>
      <c r="B38" s="35">
        <v>19</v>
      </c>
      <c r="C38" s="35">
        <v>24</v>
      </c>
      <c r="D38" s="5"/>
      <c r="E38" s="35">
        <v>20</v>
      </c>
      <c r="F38" s="35">
        <v>21</v>
      </c>
      <c r="G38" s="23"/>
      <c r="H38" s="34" t="s">
        <v>174</v>
      </c>
      <c r="I38" s="35">
        <v>46</v>
      </c>
      <c r="J38" s="35">
        <v>26</v>
      </c>
      <c r="K38" s="5"/>
      <c r="L38" s="35">
        <v>17</v>
      </c>
      <c r="M38" s="35">
        <v>59</v>
      </c>
    </row>
    <row r="39" spans="1:13" ht="11.25" customHeight="1">
      <c r="A39" s="52"/>
      <c r="B39" s="5"/>
      <c r="C39" s="5"/>
      <c r="D39" s="5"/>
      <c r="E39" s="5"/>
      <c r="F39" s="5"/>
      <c r="G39" s="23"/>
      <c r="H39" s="52"/>
      <c r="I39" s="5"/>
      <c r="J39" s="5"/>
      <c r="K39" s="5"/>
      <c r="L39" s="5"/>
      <c r="M39" s="5"/>
    </row>
    <row r="40" spans="1:14" ht="11.25" customHeight="1">
      <c r="A40" s="23"/>
      <c r="B40" s="33"/>
      <c r="C40" s="33"/>
      <c r="D40" s="3"/>
      <c r="E40" s="33"/>
      <c r="F40" s="33"/>
      <c r="G40" s="28"/>
      <c r="H40" s="23"/>
      <c r="I40" s="33"/>
      <c r="J40" s="33"/>
      <c r="K40" s="4"/>
      <c r="L40" s="33"/>
      <c r="M40" s="33"/>
      <c r="N40" s="3"/>
    </row>
    <row r="41" spans="1:14" ht="11.25" customHeight="1">
      <c r="A41" s="28" t="s">
        <v>19</v>
      </c>
      <c r="B41" s="112">
        <v>39418</v>
      </c>
      <c r="C41" s="115"/>
      <c r="D41" s="3"/>
      <c r="E41" s="112">
        <v>39551</v>
      </c>
      <c r="F41" s="115"/>
      <c r="G41" s="28"/>
      <c r="H41" s="28" t="s">
        <v>18</v>
      </c>
      <c r="I41" s="112">
        <v>39425</v>
      </c>
      <c r="J41" s="115"/>
      <c r="K41" s="3"/>
      <c r="L41" s="112">
        <v>39558</v>
      </c>
      <c r="M41" s="115"/>
      <c r="N41" s="3"/>
    </row>
    <row r="42" spans="1:13" ht="11.25" customHeight="1">
      <c r="A42" s="39" t="s">
        <v>157</v>
      </c>
      <c r="B42" s="35">
        <v>20</v>
      </c>
      <c r="C42" s="35">
        <v>13</v>
      </c>
      <c r="D42" s="36"/>
      <c r="E42" s="35">
        <v>24</v>
      </c>
      <c r="F42" s="35">
        <v>22</v>
      </c>
      <c r="G42" s="23"/>
      <c r="H42" s="39" t="s">
        <v>151</v>
      </c>
      <c r="I42" s="35">
        <v>17</v>
      </c>
      <c r="J42" s="35">
        <v>16</v>
      </c>
      <c r="K42" s="36"/>
      <c r="L42" s="35">
        <v>10</v>
      </c>
      <c r="M42" s="35">
        <v>23</v>
      </c>
    </row>
    <row r="43" spans="1:13" ht="11.25" customHeight="1">
      <c r="A43" s="39" t="s">
        <v>158</v>
      </c>
      <c r="B43" s="35">
        <v>10</v>
      </c>
      <c r="C43" s="35">
        <v>38</v>
      </c>
      <c r="D43" s="36"/>
      <c r="E43" s="35">
        <v>10</v>
      </c>
      <c r="F43" s="35">
        <v>43</v>
      </c>
      <c r="G43" s="23"/>
      <c r="H43" s="39" t="s">
        <v>152</v>
      </c>
      <c r="I43" s="35">
        <v>20</v>
      </c>
      <c r="J43" s="35">
        <v>0</v>
      </c>
      <c r="K43" s="36"/>
      <c r="L43" s="35">
        <v>24</v>
      </c>
      <c r="M43" s="35">
        <v>12</v>
      </c>
    </row>
    <row r="44" spans="1:13" ht="11.25" customHeight="1">
      <c r="A44" s="39" t="s">
        <v>159</v>
      </c>
      <c r="B44" s="35">
        <v>28</v>
      </c>
      <c r="C44" s="35">
        <v>24</v>
      </c>
      <c r="D44" s="36"/>
      <c r="E44" s="35">
        <v>10</v>
      </c>
      <c r="F44" s="35">
        <v>8</v>
      </c>
      <c r="G44" s="23"/>
      <c r="H44" s="39" t="s">
        <v>153</v>
      </c>
      <c r="I44" s="35">
        <v>20</v>
      </c>
      <c r="J44" s="35">
        <v>26</v>
      </c>
      <c r="K44" s="36"/>
      <c r="L44" s="35">
        <v>19</v>
      </c>
      <c r="M44" s="35">
        <v>5</v>
      </c>
    </row>
    <row r="45" spans="1:13" ht="11.25" customHeight="1">
      <c r="A45" s="39" t="s">
        <v>160</v>
      </c>
      <c r="B45" s="35">
        <v>3</v>
      </c>
      <c r="C45" s="35">
        <v>39</v>
      </c>
      <c r="D45" s="36"/>
      <c r="E45" s="35">
        <v>25</v>
      </c>
      <c r="F45" s="35">
        <v>14</v>
      </c>
      <c r="G45" s="23"/>
      <c r="H45" s="39" t="s">
        <v>154</v>
      </c>
      <c r="I45" s="35">
        <v>25</v>
      </c>
      <c r="J45" s="35">
        <v>12</v>
      </c>
      <c r="K45" s="36"/>
      <c r="L45" s="35">
        <v>42</v>
      </c>
      <c r="M45" s="35">
        <v>0</v>
      </c>
    </row>
    <row r="46" spans="1:13" ht="11.25" customHeight="1">
      <c r="A46" s="39" t="s">
        <v>161</v>
      </c>
      <c r="B46" s="35">
        <v>33</v>
      </c>
      <c r="C46" s="35">
        <v>21</v>
      </c>
      <c r="D46" s="36"/>
      <c r="E46" s="35">
        <v>21</v>
      </c>
      <c r="F46" s="35">
        <v>20</v>
      </c>
      <c r="G46" s="23"/>
      <c r="H46" s="39" t="s">
        <v>155</v>
      </c>
      <c r="I46" s="35">
        <v>32</v>
      </c>
      <c r="J46" s="35">
        <v>24</v>
      </c>
      <c r="K46" s="36"/>
      <c r="L46" s="35">
        <v>23</v>
      </c>
      <c r="M46" s="35">
        <v>25</v>
      </c>
    </row>
    <row r="47" spans="1:13" ht="11.25" customHeight="1">
      <c r="A47" s="34" t="s">
        <v>162</v>
      </c>
      <c r="B47" s="35">
        <v>31</v>
      </c>
      <c r="C47" s="35">
        <v>14</v>
      </c>
      <c r="D47" s="5"/>
      <c r="E47" s="35">
        <v>29</v>
      </c>
      <c r="F47" s="35">
        <v>18</v>
      </c>
      <c r="G47" s="23"/>
      <c r="H47" s="34" t="s">
        <v>156</v>
      </c>
      <c r="I47" s="35">
        <v>11</v>
      </c>
      <c r="J47" s="35">
        <v>0</v>
      </c>
      <c r="K47" s="5"/>
      <c r="L47" s="35">
        <v>31</v>
      </c>
      <c r="M47" s="35">
        <v>19</v>
      </c>
    </row>
    <row r="48" spans="1:13" ht="11.25" customHeight="1">
      <c r="A48" s="52"/>
      <c r="B48" s="5"/>
      <c r="C48" s="5"/>
      <c r="D48" s="5"/>
      <c r="E48" s="5"/>
      <c r="F48" s="5"/>
      <c r="G48" s="23"/>
      <c r="H48" s="52" t="s">
        <v>195</v>
      </c>
      <c r="I48" s="5"/>
      <c r="J48" s="5"/>
      <c r="K48" s="5"/>
      <c r="L48" s="5"/>
      <c r="M48" s="5"/>
    </row>
    <row r="49" spans="1:13" ht="11.25" customHeight="1">
      <c r="A49" s="23"/>
      <c r="B49" s="33"/>
      <c r="C49" s="33"/>
      <c r="D49" s="3"/>
      <c r="E49" s="33"/>
      <c r="F49" s="33"/>
      <c r="G49" s="23"/>
      <c r="H49" s="23"/>
      <c r="I49" s="33"/>
      <c r="J49" s="33"/>
      <c r="K49" s="4"/>
      <c r="L49" s="33"/>
      <c r="M49" s="33"/>
    </row>
    <row r="50" spans="1:13" ht="11.25" customHeight="1">
      <c r="A50" s="28" t="s">
        <v>17</v>
      </c>
      <c r="B50" s="112">
        <v>39432</v>
      </c>
      <c r="C50" s="115"/>
      <c r="D50" s="3"/>
      <c r="E50" s="112">
        <v>39565</v>
      </c>
      <c r="F50" s="115"/>
      <c r="G50" s="23"/>
      <c r="H50" s="50" t="s">
        <v>49</v>
      </c>
      <c r="I50" s="112">
        <v>39579</v>
      </c>
      <c r="J50" s="112"/>
      <c r="K50" s="4"/>
      <c r="L50" s="112">
        <v>39586</v>
      </c>
      <c r="M50" s="112"/>
    </row>
    <row r="51" spans="1:13" ht="11.25" customHeight="1">
      <c r="A51" s="39" t="s">
        <v>145</v>
      </c>
      <c r="B51" s="35">
        <v>10</v>
      </c>
      <c r="C51" s="35">
        <v>29</v>
      </c>
      <c r="D51" s="36"/>
      <c r="E51" s="35">
        <v>26</v>
      </c>
      <c r="F51" s="35">
        <v>65</v>
      </c>
      <c r="G51" s="23"/>
      <c r="H51" s="39" t="s">
        <v>213</v>
      </c>
      <c r="I51" s="35">
        <v>3</v>
      </c>
      <c r="J51" s="35">
        <v>16</v>
      </c>
      <c r="K51" s="4"/>
      <c r="L51" s="35">
        <v>15</v>
      </c>
      <c r="M51" s="35">
        <v>17</v>
      </c>
    </row>
    <row r="52" spans="1:13" ht="11.25" customHeight="1">
      <c r="A52" s="39" t="s">
        <v>146</v>
      </c>
      <c r="B52" s="35">
        <v>22</v>
      </c>
      <c r="C52" s="35">
        <v>8</v>
      </c>
      <c r="D52" s="36"/>
      <c r="E52" s="35">
        <v>23</v>
      </c>
      <c r="F52" s="35">
        <v>36</v>
      </c>
      <c r="G52" s="23"/>
      <c r="H52" s="39" t="s">
        <v>130</v>
      </c>
      <c r="I52" s="35">
        <v>30</v>
      </c>
      <c r="J52" s="35">
        <v>15</v>
      </c>
      <c r="K52" s="4"/>
      <c r="L52" s="35">
        <v>19</v>
      </c>
      <c r="M52" s="35">
        <v>21</v>
      </c>
    </row>
    <row r="53" spans="1:13" ht="11.25" customHeight="1">
      <c r="A53" s="39" t="s">
        <v>147</v>
      </c>
      <c r="B53" s="35">
        <v>11</v>
      </c>
      <c r="C53" s="35">
        <v>20</v>
      </c>
      <c r="D53" s="36"/>
      <c r="E53" s="35">
        <v>10</v>
      </c>
      <c r="F53" s="35">
        <v>52</v>
      </c>
      <c r="G53" s="23"/>
      <c r="H53" s="23"/>
      <c r="I53" s="33"/>
      <c r="J53" s="33"/>
      <c r="K53" s="4"/>
      <c r="L53" s="33"/>
      <c r="M53" s="33"/>
    </row>
    <row r="54" spans="1:13" ht="11.25" customHeight="1">
      <c r="A54" s="39" t="s">
        <v>148</v>
      </c>
      <c r="B54" s="35">
        <v>61</v>
      </c>
      <c r="C54" s="35">
        <v>7</v>
      </c>
      <c r="D54" s="36"/>
      <c r="E54" s="35">
        <v>28</v>
      </c>
      <c r="F54" s="35">
        <v>12</v>
      </c>
      <c r="G54" s="23"/>
      <c r="H54" s="28" t="s">
        <v>225</v>
      </c>
      <c r="I54" s="112">
        <v>39593</v>
      </c>
      <c r="J54" s="112"/>
      <c r="K54" s="4"/>
      <c r="L54" s="33"/>
      <c r="M54" s="33"/>
    </row>
    <row r="55" spans="1:13" ht="11.25" customHeight="1">
      <c r="A55" s="39" t="s">
        <v>149</v>
      </c>
      <c r="B55" s="35">
        <v>23</v>
      </c>
      <c r="C55" s="35">
        <v>6</v>
      </c>
      <c r="D55" s="36"/>
      <c r="E55" s="35">
        <v>24</v>
      </c>
      <c r="F55" s="35">
        <v>32</v>
      </c>
      <c r="G55" s="23"/>
      <c r="H55" s="37" t="s">
        <v>226</v>
      </c>
      <c r="I55" s="35">
        <v>24</v>
      </c>
      <c r="J55" s="35">
        <v>10</v>
      </c>
      <c r="K55" s="4"/>
      <c r="L55" s="40"/>
      <c r="M55" s="40"/>
    </row>
    <row r="56" spans="1:13" ht="11.25" customHeight="1">
      <c r="A56" s="34" t="s">
        <v>150</v>
      </c>
      <c r="B56" s="35">
        <v>15</v>
      </c>
      <c r="C56" s="35">
        <v>17</v>
      </c>
      <c r="D56" s="5"/>
      <c r="E56" s="35">
        <v>24</v>
      </c>
      <c r="F56" s="35">
        <v>53</v>
      </c>
      <c r="G56" s="23"/>
      <c r="H56" s="23"/>
      <c r="I56" s="33"/>
      <c r="J56" s="33"/>
      <c r="K56" s="4"/>
      <c r="L56" s="33"/>
      <c r="M56" s="33"/>
    </row>
    <row r="57" spans="1:13" ht="11.25" customHeight="1">
      <c r="A57" s="23"/>
      <c r="B57" s="33"/>
      <c r="C57" s="33"/>
      <c r="D57" s="3"/>
      <c r="E57" s="33"/>
      <c r="F57" s="33"/>
      <c r="G57" s="23"/>
      <c r="H57" s="23"/>
      <c r="I57" s="33"/>
      <c r="J57" s="33"/>
      <c r="K57" s="4"/>
      <c r="L57" s="33"/>
      <c r="M57" s="33"/>
    </row>
    <row r="58" spans="1:13" ht="11.25" customHeight="1">
      <c r="A58" s="23"/>
      <c r="B58" s="33"/>
      <c r="C58" s="33"/>
      <c r="D58" s="3"/>
      <c r="E58" s="33"/>
      <c r="F58" s="33"/>
      <c r="G58" s="23"/>
      <c r="H58" s="30"/>
      <c r="I58" s="118"/>
      <c r="J58" s="119"/>
      <c r="K58" s="27"/>
      <c r="L58" s="118"/>
      <c r="M58" s="119"/>
    </row>
    <row r="59" spans="1:13" ht="11.25" customHeight="1">
      <c r="A59" s="33"/>
      <c r="B59" s="33"/>
      <c r="C59" s="33"/>
      <c r="D59" s="3"/>
      <c r="E59" s="33"/>
      <c r="F59" s="33"/>
      <c r="G59" s="23"/>
      <c r="H59" s="27"/>
      <c r="I59" s="40"/>
      <c r="J59" s="40"/>
      <c r="K59" s="40"/>
      <c r="L59" s="40"/>
      <c r="M59" s="40"/>
    </row>
    <row r="60" spans="1:13" ht="11.25" customHeight="1">
      <c r="A60" s="23"/>
      <c r="B60" s="33"/>
      <c r="C60" s="33"/>
      <c r="D60" s="3"/>
      <c r="E60" s="33"/>
      <c r="F60" s="33"/>
      <c r="G60" s="23"/>
      <c r="H60" s="27"/>
      <c r="I60" s="40"/>
      <c r="J60" s="40"/>
      <c r="K60" s="40"/>
      <c r="L60" s="40"/>
      <c r="M60" s="40"/>
    </row>
    <row r="61" spans="1:13" ht="11.25" customHeight="1">
      <c r="A61" s="23"/>
      <c r="B61" s="33"/>
      <c r="C61" s="33"/>
      <c r="D61" s="3"/>
      <c r="E61" s="33"/>
      <c r="F61" s="33"/>
      <c r="G61" s="23"/>
      <c r="K61" s="4"/>
      <c r="L61" s="33"/>
      <c r="M61" s="33"/>
    </row>
    <row r="62" spans="1:13" ht="11.25" customHeight="1">
      <c r="A62" s="23"/>
      <c r="B62" s="33"/>
      <c r="C62" s="33"/>
      <c r="D62" s="3"/>
      <c r="E62" s="33"/>
      <c r="F62" s="33"/>
      <c r="G62" s="23"/>
      <c r="K62" s="4"/>
      <c r="L62" s="33"/>
      <c r="M62" s="33"/>
    </row>
    <row r="63" spans="1:13" ht="11.25" customHeight="1">
      <c r="A63" s="23"/>
      <c r="B63" s="33"/>
      <c r="C63" s="33"/>
      <c r="D63" s="3"/>
      <c r="E63" s="33"/>
      <c r="F63" s="33"/>
      <c r="G63" s="23"/>
      <c r="K63" s="4"/>
      <c r="L63" s="33"/>
      <c r="M63" s="33"/>
    </row>
    <row r="64" spans="1:13" ht="11.25" customHeight="1">
      <c r="A64" s="23"/>
      <c r="B64" s="33"/>
      <c r="C64" s="33"/>
      <c r="D64" s="3"/>
      <c r="E64" s="33"/>
      <c r="F64" s="33"/>
      <c r="G64" s="23"/>
      <c r="H64" s="23"/>
      <c r="I64" s="33"/>
      <c r="J64" s="33"/>
      <c r="K64" s="4"/>
      <c r="L64" s="33"/>
      <c r="M64" s="33"/>
    </row>
    <row r="65" spans="1:13" ht="11.25" customHeight="1">
      <c r="A65" s="27"/>
      <c r="B65" s="5"/>
      <c r="C65" s="5"/>
      <c r="D65" s="5"/>
      <c r="E65" s="5"/>
      <c r="F65" s="5"/>
      <c r="G65" s="23"/>
      <c r="H65" s="27"/>
      <c r="I65" s="40"/>
      <c r="J65" s="40"/>
      <c r="K65" s="40"/>
      <c r="L65" s="40"/>
      <c r="M65" s="40"/>
    </row>
    <row r="66" spans="1:13" ht="11.25" customHeight="1">
      <c r="A66" s="27"/>
      <c r="B66" s="5"/>
      <c r="C66" s="5"/>
      <c r="D66" s="5"/>
      <c r="E66" s="5"/>
      <c r="F66" s="5"/>
      <c r="G66" s="23"/>
      <c r="H66" s="27"/>
      <c r="I66" s="40"/>
      <c r="J66" s="40"/>
      <c r="K66" s="40"/>
      <c r="L66" s="40"/>
      <c r="M66" s="40"/>
    </row>
    <row r="67" spans="1:13" ht="11.25" customHeight="1">
      <c r="A67" s="27"/>
      <c r="B67" s="5"/>
      <c r="C67" s="5"/>
      <c r="D67" s="5"/>
      <c r="E67" s="5"/>
      <c r="F67" s="5"/>
      <c r="G67" s="23"/>
      <c r="H67" s="27"/>
      <c r="I67" s="40"/>
      <c r="J67" s="40"/>
      <c r="K67" s="40"/>
      <c r="L67" s="40"/>
      <c r="M67" s="40"/>
    </row>
    <row r="68" spans="1:13" ht="11.25" customHeight="1">
      <c r="A68" s="27"/>
      <c r="B68" s="5"/>
      <c r="C68" s="5"/>
      <c r="D68" s="5"/>
      <c r="E68" s="5"/>
      <c r="F68" s="5"/>
      <c r="G68" s="23"/>
      <c r="H68" s="27"/>
      <c r="I68" s="40"/>
      <c r="J68" s="40"/>
      <c r="K68" s="40"/>
      <c r="L68" s="40"/>
      <c r="M68" s="40"/>
    </row>
    <row r="69" spans="1:13" ht="11.25" customHeight="1">
      <c r="A69" s="27"/>
      <c r="B69" s="5"/>
      <c r="C69" s="5"/>
      <c r="D69" s="5"/>
      <c r="E69" s="5"/>
      <c r="F69" s="5"/>
      <c r="G69" s="23"/>
      <c r="H69" s="27"/>
      <c r="I69" s="40"/>
      <c r="J69" s="40"/>
      <c r="K69" s="40"/>
      <c r="L69" s="40"/>
      <c r="M69" s="40"/>
    </row>
    <row r="70" spans="1:13" ht="11.25" customHeight="1">
      <c r="A70" s="27"/>
      <c r="B70" s="5"/>
      <c r="C70" s="5"/>
      <c r="D70" s="5"/>
      <c r="E70" s="5"/>
      <c r="F70" s="5"/>
      <c r="G70" s="23"/>
      <c r="H70" s="23"/>
      <c r="I70" s="23"/>
      <c r="J70" s="23"/>
      <c r="K70" s="23"/>
      <c r="L70" s="23"/>
      <c r="M70" s="23"/>
    </row>
    <row r="71" spans="1:13" ht="11.25" customHeight="1">
      <c r="A71" s="43"/>
      <c r="B71" s="44"/>
      <c r="C71" s="44"/>
      <c r="D71" s="45"/>
      <c r="E71" s="44"/>
      <c r="F71" s="44"/>
      <c r="G71" s="46"/>
      <c r="H71" s="46"/>
      <c r="I71" s="22"/>
      <c r="J71" s="22"/>
      <c r="K71" s="46"/>
      <c r="L71" s="47"/>
      <c r="M71" s="47"/>
    </row>
    <row r="72" spans="1:13" ht="11.25" customHeight="1">
      <c r="A72" s="48"/>
      <c r="B72" s="116"/>
      <c r="C72" s="117"/>
      <c r="D72" s="45"/>
      <c r="E72" s="116"/>
      <c r="F72" s="117"/>
      <c r="G72" s="46"/>
      <c r="H72" s="22"/>
      <c r="I72" s="22"/>
      <c r="J72" s="22"/>
      <c r="K72" s="22"/>
      <c r="L72" s="22"/>
      <c r="M72" s="49" t="s">
        <v>88</v>
      </c>
    </row>
    <row r="73" spans="1:7" ht="11.25" customHeight="1">
      <c r="A73" s="27"/>
      <c r="B73" s="5"/>
      <c r="C73" s="5"/>
      <c r="D73" s="5"/>
      <c r="E73" s="5"/>
      <c r="F73" s="5"/>
      <c r="G73" s="23"/>
    </row>
    <row r="74" spans="1:7" ht="11.25" customHeight="1">
      <c r="A74" s="27"/>
      <c r="B74" s="5"/>
      <c r="C74" s="5"/>
      <c r="D74" s="5"/>
      <c r="E74" s="5"/>
      <c r="F74" s="5"/>
      <c r="G74" s="23"/>
    </row>
    <row r="75" spans="1:7" ht="11.25" customHeight="1">
      <c r="A75" s="27"/>
      <c r="B75" s="5"/>
      <c r="C75" s="5"/>
      <c r="D75" s="5"/>
      <c r="E75" s="5"/>
      <c r="F75" s="5"/>
      <c r="G75" s="23"/>
    </row>
    <row r="76" spans="1:7" ht="11.25" customHeight="1">
      <c r="A76" s="27"/>
      <c r="B76" s="5"/>
      <c r="C76" s="5"/>
      <c r="D76" s="5"/>
      <c r="E76" s="5"/>
      <c r="F76" s="5"/>
      <c r="G76" s="23"/>
    </row>
    <row r="77" spans="1:7" ht="11.25" customHeight="1">
      <c r="A77" s="27"/>
      <c r="B77" s="5"/>
      <c r="C77" s="5"/>
      <c r="D77" s="5"/>
      <c r="E77" s="5"/>
      <c r="F77" s="5"/>
      <c r="G77" s="23"/>
    </row>
    <row r="78" spans="1:7" ht="11.25" customHeight="1">
      <c r="A78" s="27"/>
      <c r="B78" s="5"/>
      <c r="C78" s="5"/>
      <c r="D78" s="5"/>
      <c r="E78" s="5"/>
      <c r="F78" s="5"/>
      <c r="G78" s="23"/>
    </row>
    <row r="79" spans="1:13" ht="11.25" customHeight="1">
      <c r="A79" s="27"/>
      <c r="B79" s="5"/>
      <c r="C79" s="5"/>
      <c r="D79" s="5"/>
      <c r="E79" s="5"/>
      <c r="F79" s="5"/>
      <c r="G79" s="23"/>
      <c r="H79" s="23"/>
      <c r="I79" s="23"/>
      <c r="J79" s="23"/>
      <c r="K79" s="23"/>
      <c r="L79" s="23"/>
      <c r="M79" s="23"/>
    </row>
    <row r="80" ht="11.25" customHeight="1"/>
    <row r="81" ht="11.25" customHeight="1"/>
    <row r="82" ht="11.25" customHeight="1"/>
  </sheetData>
  <mergeCells count="30">
    <mergeCell ref="I41:J41"/>
    <mergeCell ref="I58:J58"/>
    <mergeCell ref="B23:C23"/>
    <mergeCell ref="E23:F23"/>
    <mergeCell ref="I23:J23"/>
    <mergeCell ref="E41:F41"/>
    <mergeCell ref="E50:F50"/>
    <mergeCell ref="I50:J50"/>
    <mergeCell ref="B41:C41"/>
    <mergeCell ref="I54:J54"/>
    <mergeCell ref="L14:M14"/>
    <mergeCell ref="B72:C72"/>
    <mergeCell ref="E72:F72"/>
    <mergeCell ref="L58:M58"/>
    <mergeCell ref="B32:C32"/>
    <mergeCell ref="E32:F32"/>
    <mergeCell ref="I32:J32"/>
    <mergeCell ref="L32:M32"/>
    <mergeCell ref="L41:M41"/>
    <mergeCell ref="B50:C50"/>
    <mergeCell ref="L50:M50"/>
    <mergeCell ref="A2:M2"/>
    <mergeCell ref="B5:C5"/>
    <mergeCell ref="E5:F5"/>
    <mergeCell ref="I5:J5"/>
    <mergeCell ref="L5:M5"/>
    <mergeCell ref="L23:M23"/>
    <mergeCell ref="B14:C14"/>
    <mergeCell ref="E14:F14"/>
    <mergeCell ref="I14:J14"/>
  </mergeCells>
  <printOptions horizontalCentered="1"/>
  <pageMargins left="0" right="0" top="0" bottom="0" header="0" footer="0"/>
  <pageSetup orientation="portrait" paperSize="9" r:id="rId2"/>
  <ignoredErrors>
    <ignoredError sqref="B27:B29 B24:B25 D24:D29 C24:C25 C27:C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3"/>
  <sheetViews>
    <sheetView showGridLines="0" workbookViewId="0" topLeftCell="A33">
      <selection activeCell="AB50" sqref="AB50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26" width="3.421875" style="0" customWidth="1"/>
    <col min="27" max="40" width="6.7109375" style="0" customWidth="1"/>
  </cols>
  <sheetData>
    <row r="2" spans="2:26" ht="12.75">
      <c r="B2" s="94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</row>
    <row r="3" spans="2:26" ht="12.7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</row>
    <row r="4" spans="2:26" ht="12.75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5"/>
    </row>
    <row r="5" spans="2:26" ht="12.75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/>
    </row>
    <row r="6" spans="2:26" ht="12.75">
      <c r="B6" s="94"/>
      <c r="C6" s="96"/>
      <c r="D6" s="96"/>
      <c r="E6" s="96"/>
      <c r="F6" s="96"/>
      <c r="G6" s="96"/>
      <c r="H6" s="96"/>
      <c r="I6" s="96"/>
      <c r="J6" s="96"/>
      <c r="K6" s="97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8"/>
    </row>
    <row r="7" spans="2:14" s="9" customFormat="1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26" s="9" customFormat="1" ht="12" customHeight="1">
      <c r="B8" s="8"/>
      <c r="C8" s="8"/>
      <c r="D8" s="8"/>
      <c r="E8" s="8"/>
      <c r="F8" s="8"/>
      <c r="G8" s="8"/>
      <c r="H8" s="8"/>
      <c r="I8" s="8"/>
      <c r="J8" s="8"/>
      <c r="K8" s="91"/>
      <c r="L8" s="31"/>
      <c r="M8" s="8"/>
      <c r="N8" s="8"/>
      <c r="O8" s="164" t="s">
        <v>178</v>
      </c>
      <c r="P8" s="182"/>
      <c r="S8" s="190" t="s">
        <v>62</v>
      </c>
      <c r="T8" s="191"/>
      <c r="U8" s="188" t="s">
        <v>181</v>
      </c>
      <c r="V8" s="164"/>
      <c r="Y8" s="188" t="s">
        <v>73</v>
      </c>
      <c r="Z8" s="164"/>
    </row>
    <row r="9" spans="2:26" ht="12.75" customHeight="1">
      <c r="B9" s="1"/>
      <c r="C9" s="170" t="s">
        <v>67</v>
      </c>
      <c r="D9" s="170"/>
      <c r="E9" s="170" t="s">
        <v>59</v>
      </c>
      <c r="F9" s="170"/>
      <c r="G9" s="178" t="s">
        <v>69</v>
      </c>
      <c r="H9" s="178"/>
      <c r="I9" s="170" t="s">
        <v>61</v>
      </c>
      <c r="J9" s="170"/>
      <c r="K9" s="170" t="s">
        <v>180</v>
      </c>
      <c r="L9" s="170"/>
      <c r="M9" s="180" t="s">
        <v>71</v>
      </c>
      <c r="N9" s="180"/>
      <c r="O9" s="182"/>
      <c r="P9" s="182"/>
      <c r="Q9" s="170" t="s">
        <v>84</v>
      </c>
      <c r="R9" s="170"/>
      <c r="S9" s="191"/>
      <c r="T9" s="191"/>
      <c r="U9" s="164"/>
      <c r="V9" s="164"/>
      <c r="W9" s="170" t="s">
        <v>64</v>
      </c>
      <c r="X9" s="170"/>
      <c r="Y9" s="164"/>
      <c r="Z9" s="164"/>
    </row>
    <row r="10" spans="2:22" ht="12.75" customHeight="1">
      <c r="B10" s="25" t="s">
        <v>0</v>
      </c>
      <c r="C10" s="10"/>
      <c r="D10" s="12"/>
      <c r="E10" s="10"/>
      <c r="F10" s="12"/>
      <c r="I10" s="10"/>
      <c r="J10" s="12"/>
      <c r="K10" s="10"/>
      <c r="L10" s="12"/>
      <c r="M10" s="10"/>
      <c r="N10" s="12"/>
      <c r="O10" s="12"/>
      <c r="P10" s="10"/>
      <c r="Q10" s="10"/>
      <c r="R10" s="12"/>
      <c r="S10" s="10"/>
      <c r="T10" s="12"/>
      <c r="U10" s="10"/>
      <c r="V10" s="12"/>
    </row>
    <row r="11" spans="2:22" ht="12.75">
      <c r="B11" s="25" t="s">
        <v>1</v>
      </c>
      <c r="C11" s="10"/>
      <c r="D11" s="12"/>
      <c r="E11" s="10"/>
      <c r="F11" s="12"/>
      <c r="I11" s="10"/>
      <c r="J11" s="12"/>
      <c r="K11" s="10"/>
      <c r="L11" s="12"/>
      <c r="M11" s="10"/>
      <c r="N11" s="12"/>
      <c r="O11" s="12"/>
      <c r="P11" s="10"/>
      <c r="Q11" s="10"/>
      <c r="R11" s="12"/>
      <c r="S11" s="10"/>
      <c r="T11" s="12"/>
      <c r="U11" s="10"/>
      <c r="V11" s="12"/>
    </row>
    <row r="12" spans="2:22" ht="12.75">
      <c r="B12" s="25" t="s">
        <v>57</v>
      </c>
      <c r="C12" s="10"/>
      <c r="D12" s="12"/>
      <c r="E12" s="10"/>
      <c r="F12" s="12"/>
      <c r="I12" s="10"/>
      <c r="J12" s="12"/>
      <c r="K12" s="10"/>
      <c r="L12" s="12"/>
      <c r="M12" s="10"/>
      <c r="N12" s="12"/>
      <c r="O12" s="12"/>
      <c r="P12" s="10"/>
      <c r="Q12" s="10"/>
      <c r="R12" s="12"/>
      <c r="S12" s="10"/>
      <c r="T12" s="12"/>
      <c r="U12" s="10"/>
      <c r="V12" s="12"/>
    </row>
    <row r="13" spans="2:26" ht="12.75" customHeight="1">
      <c r="B13" s="25" t="s">
        <v>56</v>
      </c>
      <c r="C13" s="174" t="s">
        <v>68</v>
      </c>
      <c r="D13" s="175"/>
      <c r="E13" s="174" t="s">
        <v>60</v>
      </c>
      <c r="F13" s="175"/>
      <c r="G13" s="174" t="s">
        <v>70</v>
      </c>
      <c r="H13" s="174"/>
      <c r="I13" s="90"/>
      <c r="J13" s="90"/>
      <c r="K13" s="171" t="s">
        <v>111</v>
      </c>
      <c r="L13" s="171"/>
      <c r="M13" s="171" t="s">
        <v>72</v>
      </c>
      <c r="N13" s="171"/>
      <c r="O13" s="164" t="s">
        <v>58</v>
      </c>
      <c r="P13" s="165"/>
      <c r="Q13" s="171" t="s">
        <v>85</v>
      </c>
      <c r="R13" s="171"/>
      <c r="S13" s="189" t="s">
        <v>63</v>
      </c>
      <c r="T13" s="171"/>
      <c r="U13" s="171" t="s">
        <v>66</v>
      </c>
      <c r="V13" s="171"/>
      <c r="W13" s="171" t="s">
        <v>65</v>
      </c>
      <c r="X13" s="171"/>
      <c r="Y13" s="171" t="s">
        <v>110</v>
      </c>
      <c r="Z13" s="171"/>
    </row>
    <row r="14" spans="2:26" ht="12.75" customHeight="1">
      <c r="B14" s="25"/>
      <c r="C14" s="175"/>
      <c r="D14" s="175"/>
      <c r="E14" s="175"/>
      <c r="F14" s="175"/>
      <c r="G14" s="174"/>
      <c r="H14" s="174"/>
      <c r="I14" s="177"/>
      <c r="J14" s="177"/>
      <c r="K14" s="171"/>
      <c r="L14" s="171"/>
      <c r="M14" s="171"/>
      <c r="N14" s="171"/>
      <c r="O14" s="165"/>
      <c r="P14" s="165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6" ht="12.75">
      <c r="B15" s="25" t="s">
        <v>2</v>
      </c>
      <c r="C15" s="176"/>
      <c r="D15" s="176"/>
      <c r="E15" s="176"/>
      <c r="F15" s="176"/>
      <c r="G15" s="179"/>
      <c r="H15" s="179"/>
      <c r="I15" s="172"/>
      <c r="J15" s="172"/>
      <c r="K15" s="172"/>
      <c r="L15" s="172"/>
      <c r="M15" s="172"/>
      <c r="N15" s="172"/>
      <c r="O15" s="166"/>
      <c r="P15" s="166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2:26" ht="12.75">
      <c r="B16" s="23" t="s">
        <v>74</v>
      </c>
      <c r="C16" s="99"/>
      <c r="D16" s="100"/>
      <c r="E16" s="76">
        <v>11</v>
      </c>
      <c r="F16" s="77">
        <v>20</v>
      </c>
      <c r="G16" s="78">
        <v>26</v>
      </c>
      <c r="H16" s="77">
        <v>15</v>
      </c>
      <c r="I16" s="78">
        <v>32</v>
      </c>
      <c r="J16" s="77">
        <v>24</v>
      </c>
      <c r="K16" s="78">
        <v>25</v>
      </c>
      <c r="L16" s="77">
        <v>5</v>
      </c>
      <c r="M16" s="15" t="s">
        <v>198</v>
      </c>
      <c r="N16" s="14" t="s">
        <v>194</v>
      </c>
      <c r="O16" s="80">
        <v>15</v>
      </c>
      <c r="P16" s="79">
        <v>21</v>
      </c>
      <c r="Q16" s="78">
        <v>36</v>
      </c>
      <c r="R16" s="77">
        <v>23</v>
      </c>
      <c r="S16" s="76">
        <v>59</v>
      </c>
      <c r="T16" s="79">
        <v>17</v>
      </c>
      <c r="U16" s="78">
        <v>0</v>
      </c>
      <c r="V16" s="77">
        <v>33</v>
      </c>
      <c r="W16" s="81">
        <v>14</v>
      </c>
      <c r="X16" s="79">
        <v>48</v>
      </c>
      <c r="Y16" s="76">
        <v>14</v>
      </c>
      <c r="Z16" s="77">
        <v>35</v>
      </c>
    </row>
    <row r="17" spans="2:26" ht="12.75">
      <c r="B17" s="23" t="s">
        <v>75</v>
      </c>
      <c r="C17" s="13" t="s">
        <v>182</v>
      </c>
      <c r="D17" s="14" t="s">
        <v>183</v>
      </c>
      <c r="E17" s="99"/>
      <c r="F17" s="100"/>
      <c r="G17" s="80">
        <v>61</v>
      </c>
      <c r="H17" s="79">
        <v>7</v>
      </c>
      <c r="I17" s="80">
        <v>29</v>
      </c>
      <c r="J17" s="79">
        <v>12</v>
      </c>
      <c r="K17" s="80">
        <v>33</v>
      </c>
      <c r="L17" s="79">
        <v>21</v>
      </c>
      <c r="M17" s="80">
        <v>9</v>
      </c>
      <c r="N17" s="79">
        <v>15</v>
      </c>
      <c r="O17" s="80">
        <v>11</v>
      </c>
      <c r="P17" s="79">
        <v>10</v>
      </c>
      <c r="Q17" s="80">
        <v>25</v>
      </c>
      <c r="R17" s="79">
        <v>3</v>
      </c>
      <c r="S17" s="80">
        <v>19</v>
      </c>
      <c r="T17" s="79">
        <v>24</v>
      </c>
      <c r="U17" s="80">
        <v>10</v>
      </c>
      <c r="V17" s="79">
        <v>23</v>
      </c>
      <c r="W17" s="81">
        <v>12</v>
      </c>
      <c r="X17" s="79">
        <v>24</v>
      </c>
      <c r="Y17" s="81">
        <v>17</v>
      </c>
      <c r="Z17" s="79">
        <v>17</v>
      </c>
    </row>
    <row r="18" spans="2:26" ht="12.75">
      <c r="B18" s="23" t="s">
        <v>76</v>
      </c>
      <c r="C18" s="76">
        <v>8</v>
      </c>
      <c r="D18" s="79">
        <v>3</v>
      </c>
      <c r="E18" s="81">
        <v>12</v>
      </c>
      <c r="F18" s="79">
        <v>28</v>
      </c>
      <c r="G18" s="101"/>
      <c r="H18" s="102"/>
      <c r="I18" s="80">
        <v>30</v>
      </c>
      <c r="J18" s="79">
        <v>9</v>
      </c>
      <c r="K18" s="80">
        <v>19</v>
      </c>
      <c r="L18" s="79">
        <v>13</v>
      </c>
      <c r="M18" s="80">
        <v>13</v>
      </c>
      <c r="N18" s="79">
        <v>34</v>
      </c>
      <c r="O18" s="80">
        <v>16</v>
      </c>
      <c r="P18" s="79">
        <v>33</v>
      </c>
      <c r="Q18" s="80">
        <v>8</v>
      </c>
      <c r="R18" s="79">
        <v>10</v>
      </c>
      <c r="S18" s="80">
        <v>12</v>
      </c>
      <c r="T18" s="79">
        <v>20</v>
      </c>
      <c r="U18" s="80">
        <v>21</v>
      </c>
      <c r="V18" s="79">
        <v>31</v>
      </c>
      <c r="W18" s="16" t="s">
        <v>184</v>
      </c>
      <c r="X18" s="14" t="s">
        <v>185</v>
      </c>
      <c r="Y18" s="81">
        <v>20</v>
      </c>
      <c r="Z18" s="79">
        <v>26</v>
      </c>
    </row>
    <row r="19" spans="2:26" ht="12.75">
      <c r="B19" s="23" t="s">
        <v>77</v>
      </c>
      <c r="C19" s="76">
        <v>25</v>
      </c>
      <c r="D19" s="79">
        <v>23</v>
      </c>
      <c r="E19" s="81">
        <v>12</v>
      </c>
      <c r="F19" s="79">
        <v>35</v>
      </c>
      <c r="G19" s="80">
        <v>28</v>
      </c>
      <c r="H19" s="79">
        <v>27</v>
      </c>
      <c r="I19" s="101"/>
      <c r="J19" s="102"/>
      <c r="K19" s="80">
        <v>15</v>
      </c>
      <c r="L19" s="79">
        <v>17</v>
      </c>
      <c r="M19" s="80">
        <v>10</v>
      </c>
      <c r="N19" s="79">
        <v>29</v>
      </c>
      <c r="O19" s="80">
        <v>13</v>
      </c>
      <c r="P19" s="79">
        <v>31</v>
      </c>
      <c r="Q19" s="80">
        <v>0</v>
      </c>
      <c r="R19" s="79">
        <v>0</v>
      </c>
      <c r="S19" s="80">
        <v>17</v>
      </c>
      <c r="T19" s="79">
        <v>3</v>
      </c>
      <c r="U19" s="15" t="s">
        <v>192</v>
      </c>
      <c r="V19" s="14" t="s">
        <v>185</v>
      </c>
      <c r="W19" s="81">
        <v>14</v>
      </c>
      <c r="X19" s="79">
        <v>17</v>
      </c>
      <c r="Y19" s="81">
        <v>24</v>
      </c>
      <c r="Z19" s="79">
        <v>33</v>
      </c>
    </row>
    <row r="20" spans="2:26" ht="12.75">
      <c r="B20" s="23" t="s">
        <v>78</v>
      </c>
      <c r="C20" s="76">
        <v>62</v>
      </c>
      <c r="D20" s="79">
        <v>18</v>
      </c>
      <c r="E20" s="16" t="s">
        <v>199</v>
      </c>
      <c r="F20" s="14" t="s">
        <v>200</v>
      </c>
      <c r="G20" s="80">
        <v>37</v>
      </c>
      <c r="H20" s="79">
        <v>12</v>
      </c>
      <c r="I20" s="80">
        <v>38</v>
      </c>
      <c r="J20" s="79">
        <v>6</v>
      </c>
      <c r="K20" s="101"/>
      <c r="L20" s="102"/>
      <c r="M20" s="80">
        <v>12</v>
      </c>
      <c r="N20" s="79">
        <v>21</v>
      </c>
      <c r="O20" s="80">
        <v>17</v>
      </c>
      <c r="P20" s="79">
        <v>16</v>
      </c>
      <c r="Q20" s="80">
        <v>39</v>
      </c>
      <c r="R20" s="79">
        <v>13</v>
      </c>
      <c r="S20" s="80">
        <v>53</v>
      </c>
      <c r="T20" s="79">
        <v>24</v>
      </c>
      <c r="U20" s="80">
        <v>6</v>
      </c>
      <c r="V20" s="79">
        <v>19</v>
      </c>
      <c r="W20" s="81">
        <v>24</v>
      </c>
      <c r="X20" s="79">
        <v>12</v>
      </c>
      <c r="Y20" s="81">
        <v>55</v>
      </c>
      <c r="Z20" s="79">
        <v>10</v>
      </c>
    </row>
    <row r="21" spans="2:26" ht="12.75">
      <c r="B21" s="23" t="s">
        <v>79</v>
      </c>
      <c r="C21" s="81">
        <v>20</v>
      </c>
      <c r="D21" s="79">
        <v>13</v>
      </c>
      <c r="E21" s="81">
        <v>18</v>
      </c>
      <c r="F21" s="79">
        <v>6</v>
      </c>
      <c r="G21" s="80">
        <v>50</v>
      </c>
      <c r="H21" s="79">
        <v>10</v>
      </c>
      <c r="I21" s="80">
        <v>65</v>
      </c>
      <c r="J21" s="79">
        <v>26</v>
      </c>
      <c r="K21" s="15" t="s">
        <v>188</v>
      </c>
      <c r="L21" s="14" t="s">
        <v>189</v>
      </c>
      <c r="M21" s="101"/>
      <c r="N21" s="102"/>
      <c r="O21" s="80">
        <v>24</v>
      </c>
      <c r="P21" s="79">
        <v>11</v>
      </c>
      <c r="Q21" s="80">
        <v>14</v>
      </c>
      <c r="R21" s="79">
        <v>9</v>
      </c>
      <c r="S21" s="80">
        <v>11</v>
      </c>
      <c r="T21" s="79">
        <v>0</v>
      </c>
      <c r="U21" s="80">
        <v>36</v>
      </c>
      <c r="V21" s="79">
        <v>30</v>
      </c>
      <c r="W21" s="81">
        <v>51</v>
      </c>
      <c r="X21" s="79">
        <v>31</v>
      </c>
      <c r="Y21" s="81">
        <v>31</v>
      </c>
      <c r="Z21" s="79">
        <v>10</v>
      </c>
    </row>
    <row r="22" spans="2:26" ht="12.75">
      <c r="B22" s="23" t="s">
        <v>113</v>
      </c>
      <c r="C22" s="81">
        <v>39</v>
      </c>
      <c r="D22" s="79">
        <v>25</v>
      </c>
      <c r="E22" s="81">
        <v>36</v>
      </c>
      <c r="F22" s="79">
        <v>5</v>
      </c>
      <c r="G22" s="80">
        <v>29</v>
      </c>
      <c r="H22" s="79">
        <v>3</v>
      </c>
      <c r="I22" s="15" t="s">
        <v>193</v>
      </c>
      <c r="J22" s="14" t="s">
        <v>31</v>
      </c>
      <c r="K22" s="80">
        <v>23</v>
      </c>
      <c r="L22" s="79">
        <v>10</v>
      </c>
      <c r="M22" s="80">
        <v>44</v>
      </c>
      <c r="N22" s="79">
        <v>23</v>
      </c>
      <c r="O22" s="101"/>
      <c r="P22" s="102"/>
      <c r="Q22" s="80">
        <v>57</v>
      </c>
      <c r="R22" s="79">
        <v>10</v>
      </c>
      <c r="S22" s="108">
        <v>31</v>
      </c>
      <c r="T22" s="79">
        <v>14</v>
      </c>
      <c r="U22" s="109">
        <v>15</v>
      </c>
      <c r="V22" s="109">
        <v>13</v>
      </c>
      <c r="W22" s="81">
        <v>23</v>
      </c>
      <c r="X22" s="79">
        <v>6</v>
      </c>
      <c r="Y22" s="81">
        <v>48</v>
      </c>
      <c r="Z22" s="79">
        <v>15</v>
      </c>
    </row>
    <row r="23" spans="2:26" ht="12.75">
      <c r="B23" s="23" t="s">
        <v>83</v>
      </c>
      <c r="C23" s="76">
        <v>22</v>
      </c>
      <c r="D23" s="79">
        <v>8</v>
      </c>
      <c r="E23" s="81">
        <v>17</v>
      </c>
      <c r="F23" s="79">
        <v>30</v>
      </c>
      <c r="G23" s="15" t="s">
        <v>193</v>
      </c>
      <c r="H23" s="14" t="s">
        <v>194</v>
      </c>
      <c r="I23" s="80">
        <v>43</v>
      </c>
      <c r="J23" s="79">
        <v>0</v>
      </c>
      <c r="K23" s="80">
        <v>23</v>
      </c>
      <c r="L23" s="79">
        <v>27</v>
      </c>
      <c r="M23" s="80">
        <v>13</v>
      </c>
      <c r="N23" s="79">
        <v>29</v>
      </c>
      <c r="O23" s="80">
        <v>10</v>
      </c>
      <c r="P23" s="79">
        <v>44</v>
      </c>
      <c r="Q23" s="101"/>
      <c r="R23" s="102"/>
      <c r="S23" s="80">
        <v>22</v>
      </c>
      <c r="T23" s="79">
        <v>26</v>
      </c>
      <c r="U23" s="80">
        <v>0</v>
      </c>
      <c r="V23" s="79">
        <v>42</v>
      </c>
      <c r="W23" s="81">
        <v>19</v>
      </c>
      <c r="X23" s="79">
        <v>17</v>
      </c>
      <c r="Y23" s="81">
        <v>11</v>
      </c>
      <c r="Z23" s="79">
        <v>18</v>
      </c>
    </row>
    <row r="24" spans="2:26" ht="12.75">
      <c r="B24" s="83" t="s">
        <v>80</v>
      </c>
      <c r="C24" s="76">
        <v>46</v>
      </c>
      <c r="D24" s="77">
        <v>26</v>
      </c>
      <c r="E24" s="81">
        <v>21</v>
      </c>
      <c r="F24" s="79">
        <v>20</v>
      </c>
      <c r="G24" s="80">
        <v>23</v>
      </c>
      <c r="H24" s="79">
        <v>13</v>
      </c>
      <c r="I24" s="80">
        <v>31</v>
      </c>
      <c r="J24" s="79">
        <v>16</v>
      </c>
      <c r="K24" s="80">
        <v>15</v>
      </c>
      <c r="L24" s="79">
        <v>17</v>
      </c>
      <c r="M24" s="80">
        <v>19</v>
      </c>
      <c r="N24" s="79">
        <v>31</v>
      </c>
      <c r="O24" s="80">
        <v>18</v>
      </c>
      <c r="P24" s="79">
        <v>29</v>
      </c>
      <c r="Q24" s="15" t="s">
        <v>197</v>
      </c>
      <c r="R24" s="14" t="s">
        <v>192</v>
      </c>
      <c r="S24" s="101"/>
      <c r="T24" s="102"/>
      <c r="U24" s="80">
        <v>19</v>
      </c>
      <c r="V24" s="79">
        <v>19</v>
      </c>
      <c r="W24" s="81">
        <v>29</v>
      </c>
      <c r="X24" s="79">
        <v>12</v>
      </c>
      <c r="Y24" s="81">
        <v>8</v>
      </c>
      <c r="Z24" s="79">
        <v>3</v>
      </c>
    </row>
    <row r="25" spans="2:26" ht="12.75">
      <c r="B25" s="82" t="s">
        <v>81</v>
      </c>
      <c r="C25" s="76">
        <v>31</v>
      </c>
      <c r="D25" s="79">
        <v>26</v>
      </c>
      <c r="E25" s="81">
        <v>41</v>
      </c>
      <c r="F25" s="77">
        <v>10</v>
      </c>
      <c r="G25" s="80">
        <v>49</v>
      </c>
      <c r="H25" s="79">
        <v>13</v>
      </c>
      <c r="I25" s="80">
        <v>43</v>
      </c>
      <c r="J25" s="79">
        <v>10</v>
      </c>
      <c r="K25" s="80">
        <v>31</v>
      </c>
      <c r="L25" s="79">
        <v>22</v>
      </c>
      <c r="M25" s="80">
        <v>37</v>
      </c>
      <c r="N25" s="79">
        <v>19</v>
      </c>
      <c r="O25" s="80">
        <v>21</v>
      </c>
      <c r="P25" s="79">
        <v>3</v>
      </c>
      <c r="Q25" s="80">
        <v>25</v>
      </c>
      <c r="R25" s="79">
        <v>12</v>
      </c>
      <c r="S25" s="80">
        <v>36</v>
      </c>
      <c r="T25" s="79">
        <v>26</v>
      </c>
      <c r="U25" s="101"/>
      <c r="V25" s="102"/>
      <c r="W25" s="81">
        <v>41</v>
      </c>
      <c r="X25" s="79">
        <v>19</v>
      </c>
      <c r="Y25" s="16" t="s">
        <v>204</v>
      </c>
      <c r="Z25" s="14" t="s">
        <v>192</v>
      </c>
    </row>
    <row r="26" spans="2:26" ht="12.75">
      <c r="B26" s="23" t="s">
        <v>82</v>
      </c>
      <c r="C26" s="81">
        <v>43</v>
      </c>
      <c r="D26" s="79">
        <v>25</v>
      </c>
      <c r="E26" s="81">
        <v>20</v>
      </c>
      <c r="F26" s="79">
        <v>0</v>
      </c>
      <c r="G26" s="80">
        <v>35</v>
      </c>
      <c r="H26" s="79">
        <v>20</v>
      </c>
      <c r="I26" s="80">
        <v>47</v>
      </c>
      <c r="J26" s="79">
        <v>7</v>
      </c>
      <c r="K26" s="80">
        <v>24</v>
      </c>
      <c r="L26" s="79">
        <v>20</v>
      </c>
      <c r="M26" s="80">
        <v>16</v>
      </c>
      <c r="N26" s="79">
        <v>17</v>
      </c>
      <c r="O26" s="80">
        <v>32</v>
      </c>
      <c r="P26" s="79">
        <v>24</v>
      </c>
      <c r="Q26" s="80">
        <v>40</v>
      </c>
      <c r="R26" s="79">
        <v>8</v>
      </c>
      <c r="S26" s="15" t="s">
        <v>196</v>
      </c>
      <c r="T26" s="14" t="s">
        <v>188</v>
      </c>
      <c r="U26" s="80">
        <v>23</v>
      </c>
      <c r="V26" s="79">
        <v>12</v>
      </c>
      <c r="W26" s="101"/>
      <c r="X26" s="102"/>
      <c r="Y26" s="81">
        <v>14</v>
      </c>
      <c r="Z26" s="79">
        <v>25</v>
      </c>
    </row>
    <row r="27" spans="2:26" ht="12.75">
      <c r="B27" s="23" t="s">
        <v>112</v>
      </c>
      <c r="C27" s="76">
        <v>32</v>
      </c>
      <c r="D27" s="79">
        <v>25</v>
      </c>
      <c r="E27" s="81">
        <v>14</v>
      </c>
      <c r="F27" s="79">
        <v>15</v>
      </c>
      <c r="G27" s="80">
        <v>19</v>
      </c>
      <c r="H27" s="79">
        <v>5</v>
      </c>
      <c r="I27" s="80">
        <v>22</v>
      </c>
      <c r="J27" s="79">
        <v>13</v>
      </c>
      <c r="K27" s="80">
        <v>21</v>
      </c>
      <c r="L27" s="79">
        <v>38</v>
      </c>
      <c r="M27" s="80">
        <v>0</v>
      </c>
      <c r="N27" s="79">
        <v>36</v>
      </c>
      <c r="O27" s="15" t="s">
        <v>190</v>
      </c>
      <c r="P27" s="14" t="s">
        <v>191</v>
      </c>
      <c r="Q27" s="80">
        <v>24</v>
      </c>
      <c r="R27" s="79">
        <v>10</v>
      </c>
      <c r="S27" s="80">
        <v>22</v>
      </c>
      <c r="T27" s="79">
        <v>34</v>
      </c>
      <c r="U27" s="80">
        <v>11</v>
      </c>
      <c r="V27" s="79">
        <v>20</v>
      </c>
      <c r="W27" s="81">
        <v>3</v>
      </c>
      <c r="X27" s="79">
        <v>39</v>
      </c>
      <c r="Y27" s="101"/>
      <c r="Z27" s="102"/>
    </row>
    <row r="28" spans="3:22" ht="12.75">
      <c r="C28" s="107" t="s">
        <v>195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31" spans="2:26" ht="12.75">
      <c r="B31" s="25" t="s">
        <v>3</v>
      </c>
      <c r="G31" s="173" t="s">
        <v>4</v>
      </c>
      <c r="H31" s="155"/>
      <c r="I31" s="173" t="s">
        <v>5</v>
      </c>
      <c r="J31" s="155"/>
      <c r="K31" s="120" t="s">
        <v>6</v>
      </c>
      <c r="L31" s="121"/>
      <c r="M31" s="173" t="s">
        <v>7</v>
      </c>
      <c r="N31" s="155"/>
      <c r="O31" s="181" t="s">
        <v>8</v>
      </c>
      <c r="P31" s="162"/>
      <c r="Q31" s="154" t="s">
        <v>9</v>
      </c>
      <c r="R31" s="155"/>
      <c r="S31" s="154" t="s">
        <v>10</v>
      </c>
      <c r="T31" s="155"/>
      <c r="U31" s="154" t="s">
        <v>13</v>
      </c>
      <c r="V31" s="155"/>
      <c r="W31" s="161" t="s">
        <v>11</v>
      </c>
      <c r="X31" s="163"/>
      <c r="Y31" s="161" t="s">
        <v>12</v>
      </c>
      <c r="Z31" s="162"/>
    </row>
    <row r="32" spans="2:26" ht="12.75">
      <c r="B32" s="82" t="s">
        <v>81</v>
      </c>
      <c r="G32" s="185">
        <v>89</v>
      </c>
      <c r="H32" s="123"/>
      <c r="I32" s="124">
        <v>22</v>
      </c>
      <c r="J32" s="123"/>
      <c r="K32" s="124">
        <v>18</v>
      </c>
      <c r="L32" s="123"/>
      <c r="M32" s="124">
        <v>1</v>
      </c>
      <c r="N32" s="123"/>
      <c r="O32" s="124">
        <v>3</v>
      </c>
      <c r="P32" s="123"/>
      <c r="Q32" s="140">
        <f>C25+E25+G25+I25+K25+M25+O25+Q25+S25+W25+Y25+V16+V17+V18+V19+V20+V21+V22+V23+V24+V26+V27</f>
        <v>687</v>
      </c>
      <c r="R32" s="141"/>
      <c r="S32" s="133">
        <f>D25+F25+H25+J25+L25+N25+P25+R25+T25+X25+Z25+U16+U17+U18+U19+U20+U21+U23+U22+U24+U26+U27</f>
        <v>321</v>
      </c>
      <c r="T32" s="142"/>
      <c r="U32" s="124">
        <f>Q32-S32</f>
        <v>366</v>
      </c>
      <c r="V32" s="123"/>
      <c r="W32" s="148">
        <v>15</v>
      </c>
      <c r="X32" s="122"/>
      <c r="Y32" s="122" t="s">
        <v>14</v>
      </c>
      <c r="Z32" s="123"/>
    </row>
    <row r="33" spans="2:26" ht="12.75">
      <c r="B33" s="23" t="s">
        <v>79</v>
      </c>
      <c r="G33" s="183">
        <v>87</v>
      </c>
      <c r="H33" s="121"/>
      <c r="I33" s="120">
        <v>22</v>
      </c>
      <c r="J33" s="121"/>
      <c r="K33" s="120">
        <v>19</v>
      </c>
      <c r="L33" s="121"/>
      <c r="M33" s="120">
        <v>0</v>
      </c>
      <c r="N33" s="121"/>
      <c r="O33" s="120">
        <v>3</v>
      </c>
      <c r="P33" s="121"/>
      <c r="Q33" s="127">
        <f>C21+E21+G21+I21+K21+O21+Q21+S21+U21+W21+Y21+N16+N17+N18+N19+N20+N22+N23+N24+N25+N26+N27</f>
        <v>614</v>
      </c>
      <c r="R33" s="128"/>
      <c r="S33" s="127">
        <f>D21+F21+H21+J21+L21+P21+R21+T21+V21+X21+Z21+M16+M17+M18+M19+M20+M22+M23+M24+M25+M26+M27</f>
        <v>358</v>
      </c>
      <c r="T33" s="128"/>
      <c r="U33" s="120">
        <f>Q33-S33</f>
        <v>256</v>
      </c>
      <c r="V33" s="121"/>
      <c r="W33" s="150">
        <v>11</v>
      </c>
      <c r="X33" s="149"/>
      <c r="Y33" s="149" t="s">
        <v>14</v>
      </c>
      <c r="Z33" s="121"/>
    </row>
    <row r="34" spans="2:26" ht="13.5" thickBot="1">
      <c r="B34" s="23" t="s">
        <v>113</v>
      </c>
      <c r="G34" s="184">
        <v>80</v>
      </c>
      <c r="H34" s="146"/>
      <c r="I34" s="169">
        <v>22</v>
      </c>
      <c r="J34" s="146"/>
      <c r="K34" s="169">
        <v>17</v>
      </c>
      <c r="L34" s="146"/>
      <c r="M34" s="169">
        <v>0</v>
      </c>
      <c r="N34" s="146"/>
      <c r="O34" s="169">
        <v>5</v>
      </c>
      <c r="P34" s="146"/>
      <c r="Q34" s="156">
        <f>C22+E22+G22+I22+K22+M22+Q22+S22+U22+W22+Y22+P16+P17+P18+P19+P20+P21+Y22+P23+P24+P25+P26+P27</f>
        <v>674</v>
      </c>
      <c r="R34" s="157"/>
      <c r="S34" s="156">
        <f>D22+F22+H22+J22+L22+N22+R22+T22+V22+X22+Z22+O16+O17+O18+O19+O20+O21+O23+O24+O25+O26+O27</f>
        <v>309</v>
      </c>
      <c r="T34" s="157"/>
      <c r="U34" s="169">
        <f aca="true" t="shared" si="0" ref="U34:U39">Q34-S34</f>
        <v>365</v>
      </c>
      <c r="V34" s="146"/>
      <c r="W34" s="147">
        <v>12</v>
      </c>
      <c r="X34" s="145"/>
      <c r="Y34" s="145" t="s">
        <v>14</v>
      </c>
      <c r="Z34" s="146"/>
    </row>
    <row r="35" spans="2:26" ht="12.75">
      <c r="B35" s="23" t="s">
        <v>82</v>
      </c>
      <c r="G35" s="186">
        <v>65</v>
      </c>
      <c r="H35" s="152"/>
      <c r="I35" s="158">
        <v>22</v>
      </c>
      <c r="J35" s="152"/>
      <c r="K35" s="158">
        <v>13</v>
      </c>
      <c r="L35" s="152"/>
      <c r="M35" s="158">
        <v>0</v>
      </c>
      <c r="N35" s="152"/>
      <c r="O35" s="158">
        <v>9</v>
      </c>
      <c r="P35" s="152"/>
      <c r="Q35" s="159">
        <f>Y26+C26+E26+G26+I26+K26+M26+O26+Q26+S26+U26+Y26+X16+X17+X18+X19+X20+X21+X22+X23+X24+X25+X27</f>
        <v>586</v>
      </c>
      <c r="R35" s="160"/>
      <c r="S35" s="159">
        <f>D26+F26+H26+J26+L26+N26+P26+R26+T26+V26+Z26+W16+W17+W18+W19+W20+W21+W22+W23+W24+W25+W27</f>
        <v>409</v>
      </c>
      <c r="T35" s="160"/>
      <c r="U35" s="158">
        <f>Q35-S35</f>
        <v>177</v>
      </c>
      <c r="V35" s="152"/>
      <c r="W35" s="153">
        <v>13</v>
      </c>
      <c r="X35" s="151"/>
      <c r="Y35" s="151" t="s">
        <v>14</v>
      </c>
      <c r="Z35" s="152"/>
    </row>
    <row r="36" spans="2:26" ht="12.75">
      <c r="B36" s="23" t="s">
        <v>78</v>
      </c>
      <c r="G36" s="185">
        <v>62</v>
      </c>
      <c r="H36" s="123"/>
      <c r="I36" s="124">
        <v>22</v>
      </c>
      <c r="J36" s="123"/>
      <c r="K36" s="124">
        <v>13</v>
      </c>
      <c r="L36" s="123"/>
      <c r="M36" s="124">
        <v>0</v>
      </c>
      <c r="N36" s="123"/>
      <c r="O36" s="124">
        <v>9</v>
      </c>
      <c r="P36" s="123"/>
      <c r="Q36" s="140">
        <f>C20+E20+G20+I20+M20+O20+Q20+S20+U20+W20+Y20+L16+L17+L18+L19+L21+L22+L23+L24+L25+L26+L27</f>
        <v>570</v>
      </c>
      <c r="R36" s="141"/>
      <c r="S36" s="133">
        <f>D20+F20+H20+J20+N20+P20+R20+T20+V20+X20+Z20+K16+K17+K18+K19+K21+K22+K23+K24+K25+K26+K27</f>
        <v>417</v>
      </c>
      <c r="T36" s="142"/>
      <c r="U36" s="124">
        <f>Q36-S36</f>
        <v>153</v>
      </c>
      <c r="V36" s="123"/>
      <c r="W36" s="148">
        <v>10</v>
      </c>
      <c r="X36" s="122"/>
      <c r="Y36" s="122" t="s">
        <v>14</v>
      </c>
      <c r="Z36" s="123"/>
    </row>
    <row r="37" spans="2:26" ht="12.75">
      <c r="B37" s="83" t="s">
        <v>80</v>
      </c>
      <c r="G37" s="186">
        <v>55</v>
      </c>
      <c r="H37" s="152"/>
      <c r="I37" s="158">
        <v>22</v>
      </c>
      <c r="J37" s="152"/>
      <c r="K37" s="158">
        <v>12</v>
      </c>
      <c r="L37" s="152"/>
      <c r="M37" s="158">
        <v>1</v>
      </c>
      <c r="N37" s="152"/>
      <c r="O37" s="158">
        <v>9</v>
      </c>
      <c r="P37" s="152"/>
      <c r="Q37" s="167">
        <f>C24+E24+G24+I24+K24+M24+O24+Q24+U24+W24+Y24+T16+T17+T18+T19+T20+T22+T23+T21+T25+T26+T27</f>
        <v>468</v>
      </c>
      <c r="R37" s="168"/>
      <c r="S37" s="159">
        <f>F24+H24+J24+L24+N24+P24+R24+V24+X24+Z24+D24+S17+S18+S19+S20+S21+S22+S23+S16+S25+S26+S27</f>
        <v>493</v>
      </c>
      <c r="T37" s="160"/>
      <c r="U37" s="158">
        <f t="shared" si="0"/>
        <v>-25</v>
      </c>
      <c r="V37" s="152"/>
      <c r="W37" s="153">
        <v>5</v>
      </c>
      <c r="X37" s="151"/>
      <c r="Y37" s="151" t="s">
        <v>14</v>
      </c>
      <c r="Z37" s="152"/>
    </row>
    <row r="38" spans="2:26" ht="12.75">
      <c r="B38" s="23" t="s">
        <v>75</v>
      </c>
      <c r="G38" s="185">
        <v>53</v>
      </c>
      <c r="H38" s="123"/>
      <c r="I38" s="124">
        <v>22</v>
      </c>
      <c r="J38" s="123"/>
      <c r="K38" s="124">
        <v>12</v>
      </c>
      <c r="L38" s="123"/>
      <c r="M38" s="124">
        <v>1</v>
      </c>
      <c r="N38" s="123"/>
      <c r="O38" s="124">
        <v>9</v>
      </c>
      <c r="P38" s="123"/>
      <c r="Q38" s="133">
        <f>C17+G17+I17+K17+M17+O17+Q17+S17+U17+W17+Y17+F16+F18+F19+F20+F21+F22+F23+F24+F25+F26+F27</f>
        <v>450</v>
      </c>
      <c r="R38" s="142"/>
      <c r="S38" s="133">
        <f>D17+H17+J17+L17+N17+P17+R17+T17+V17+X17+Z17+E16+E18+E19+E20+E21+E22+E23+E24+E25+E26+E27</f>
        <v>390</v>
      </c>
      <c r="T38" s="142"/>
      <c r="U38" s="124">
        <f t="shared" si="0"/>
        <v>60</v>
      </c>
      <c r="V38" s="123"/>
      <c r="W38" s="148">
        <v>7</v>
      </c>
      <c r="X38" s="122"/>
      <c r="Y38" s="122" t="s">
        <v>86</v>
      </c>
      <c r="Z38" s="123"/>
    </row>
    <row r="39" spans="2:26" ht="12.75">
      <c r="B39" s="23" t="s">
        <v>112</v>
      </c>
      <c r="G39" s="185">
        <v>42</v>
      </c>
      <c r="H39" s="123"/>
      <c r="I39" s="124">
        <v>22</v>
      </c>
      <c r="J39" s="123"/>
      <c r="K39" s="124">
        <v>9</v>
      </c>
      <c r="L39" s="123"/>
      <c r="M39" s="124">
        <v>1</v>
      </c>
      <c r="N39" s="123"/>
      <c r="O39" s="124">
        <v>12</v>
      </c>
      <c r="P39" s="123"/>
      <c r="Q39" s="133">
        <f>C27+E27+G27+I27+K27+M27+O27+Q27+S27+U27+W27+Z16+Z17+Z18+Z19+Z20+Z21+Z22+Z23+Z24+Z25+Z26</f>
        <v>378</v>
      </c>
      <c r="R39" s="142"/>
      <c r="S39" s="133">
        <f>D27+F27+H27+J27+L27+N27+P27+R27+T27+V27+X27+Y16+Y17+Y18+Y19+Y20+Y21+Y22+Y23+Y24+Y25+Y26</f>
        <v>560</v>
      </c>
      <c r="T39" s="142"/>
      <c r="U39" s="124">
        <f t="shared" si="0"/>
        <v>-182</v>
      </c>
      <c r="V39" s="123"/>
      <c r="W39" s="148">
        <v>4</v>
      </c>
      <c r="X39" s="122"/>
      <c r="Y39" s="122" t="s">
        <v>14</v>
      </c>
      <c r="Z39" s="123"/>
    </row>
    <row r="40" spans="2:26" ht="12.75">
      <c r="B40" s="23" t="s">
        <v>74</v>
      </c>
      <c r="G40" s="183">
        <v>33</v>
      </c>
      <c r="H40" s="121"/>
      <c r="I40" s="120">
        <v>22</v>
      </c>
      <c r="J40" s="121"/>
      <c r="K40" s="120">
        <v>5</v>
      </c>
      <c r="L40" s="121"/>
      <c r="M40" s="120">
        <v>0</v>
      </c>
      <c r="N40" s="121"/>
      <c r="O40" s="120">
        <v>17</v>
      </c>
      <c r="P40" s="121"/>
      <c r="Q40" s="143">
        <f>E16+G16+I16+K16+M16+O16+S16+Q16+U16+W16+Y16+D17+D18+D19+D20+D21+D22+D23+D24+D25+D26+D27</f>
        <v>458</v>
      </c>
      <c r="R40" s="144"/>
      <c r="S40" s="127">
        <f>F16+H16+J16+L16+N16+P16+R16+T16+V16+X16+Z16+C17+C18+C19+C20+C21+C22+C23+C25+C26+C27+C24</f>
        <v>627</v>
      </c>
      <c r="T40" s="128"/>
      <c r="U40" s="120">
        <f>Q40-S40</f>
        <v>-169</v>
      </c>
      <c r="V40" s="121"/>
      <c r="W40" s="150">
        <v>13</v>
      </c>
      <c r="X40" s="149"/>
      <c r="Y40" s="149" t="s">
        <v>14</v>
      </c>
      <c r="Z40" s="121"/>
    </row>
    <row r="41" spans="2:26" ht="13.5" thickBot="1">
      <c r="B41" s="23" t="s">
        <v>83</v>
      </c>
      <c r="G41" s="183">
        <v>24</v>
      </c>
      <c r="H41" s="121"/>
      <c r="I41" s="120">
        <v>22</v>
      </c>
      <c r="J41" s="121"/>
      <c r="K41" s="120">
        <v>5</v>
      </c>
      <c r="L41" s="121"/>
      <c r="M41" s="120">
        <v>1</v>
      </c>
      <c r="N41" s="121"/>
      <c r="O41" s="120">
        <v>16</v>
      </c>
      <c r="P41" s="121"/>
      <c r="Q41" s="143">
        <f>C23+E23+G23+I23+K23+M23+O23+U23+W23+Y23+R16+R17+R18+R19+R20+R21+R22+S23+R24+R25+R26+R27</f>
        <v>316</v>
      </c>
      <c r="R41" s="144"/>
      <c r="S41" s="127">
        <f>D23+F23+H23+J23+L23+N23+P23+T23+V23+X23+Z23+Q16+Q17+Q18+Q19+Q20+Q21+Q22+Q24+Q25+Q26+Q27</f>
        <v>568</v>
      </c>
      <c r="T41" s="128"/>
      <c r="U41" s="120">
        <f>Q41-S41</f>
        <v>-252</v>
      </c>
      <c r="V41" s="121"/>
      <c r="W41" s="150">
        <v>6</v>
      </c>
      <c r="X41" s="149"/>
      <c r="Y41" s="149" t="s">
        <v>86</v>
      </c>
      <c r="Z41" s="121"/>
    </row>
    <row r="42" spans="2:26" ht="12.75">
      <c r="B42" s="23" t="s">
        <v>77</v>
      </c>
      <c r="G42" s="187">
        <v>17</v>
      </c>
      <c r="H42" s="136"/>
      <c r="I42" s="135">
        <v>22</v>
      </c>
      <c r="J42" s="136"/>
      <c r="K42" s="135">
        <v>3</v>
      </c>
      <c r="L42" s="136"/>
      <c r="M42" s="135">
        <v>1</v>
      </c>
      <c r="N42" s="136"/>
      <c r="O42" s="135">
        <v>18</v>
      </c>
      <c r="P42" s="136"/>
      <c r="Q42" s="129">
        <f>C19+E19+G19+K19+M19+O19+Q19+S19+U19+W19+Y19+J16+J17+J18+J20+J21+J22+J23+J24+J25+J26+J27</f>
        <v>291</v>
      </c>
      <c r="R42" s="130"/>
      <c r="S42" s="129">
        <f>D19+F19+H19+L19+N19+P19+R19+T19+V19+X19+Z19+I16+I17+I18+I20+I21+I22+I23+I24+I25+I26+I27</f>
        <v>661</v>
      </c>
      <c r="T42" s="130"/>
      <c r="U42" s="135">
        <f>Q42-S42</f>
        <v>-370</v>
      </c>
      <c r="V42" s="136"/>
      <c r="W42" s="125">
        <v>3</v>
      </c>
      <c r="X42" s="126"/>
      <c r="Y42" s="126" t="s">
        <v>14</v>
      </c>
      <c r="Z42" s="136"/>
    </row>
    <row r="43" spans="2:26" ht="12.75">
      <c r="B43" s="23" t="s">
        <v>76</v>
      </c>
      <c r="G43" s="185">
        <v>12</v>
      </c>
      <c r="H43" s="123"/>
      <c r="I43" s="124">
        <v>22</v>
      </c>
      <c r="J43" s="123"/>
      <c r="K43" s="124">
        <v>3</v>
      </c>
      <c r="L43" s="123"/>
      <c r="M43" s="124">
        <v>0</v>
      </c>
      <c r="N43" s="123"/>
      <c r="O43" s="124">
        <v>19</v>
      </c>
      <c r="P43" s="123"/>
      <c r="Q43" s="133">
        <f>C18+E18+I18+K18+M18+O18+Q18+S18+U18+W18+Y18+H16+H17+H19+H20+H21+H22+H23+H24+H25+H26+H27</f>
        <v>313</v>
      </c>
      <c r="R43" s="134"/>
      <c r="S43" s="133">
        <f>D18+F18+J18+L18+N18+P18+R18+T18+V18+X18+Z18+G16+G17+G19+G20+G21+G22+G23+G24+G25+G26+G27</f>
        <v>630</v>
      </c>
      <c r="T43" s="134"/>
      <c r="U43" s="124">
        <f>Q43-S43</f>
        <v>-317</v>
      </c>
      <c r="V43" s="123"/>
      <c r="W43" s="148">
        <v>4</v>
      </c>
      <c r="X43" s="122"/>
      <c r="Y43" s="122" t="s">
        <v>86</v>
      </c>
      <c r="Z43" s="123"/>
    </row>
    <row r="45" spans="2:26" ht="12.75">
      <c r="B45" s="23" t="s">
        <v>175</v>
      </c>
      <c r="C45" s="6"/>
      <c r="G45" s="131" t="s">
        <v>202</v>
      </c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</row>
    <row r="46" spans="2:15" ht="12.75">
      <c r="B46" s="23" t="s">
        <v>179</v>
      </c>
      <c r="G46" s="85"/>
      <c r="H46" s="85"/>
      <c r="O46" s="85" t="s">
        <v>201</v>
      </c>
    </row>
    <row r="47" spans="2:26" ht="12.75"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0" ht="12.75">
      <c r="B48" s="26" t="s">
        <v>187</v>
      </c>
      <c r="C48" s="27"/>
      <c r="D48" s="27"/>
      <c r="E48" s="27"/>
      <c r="F48" s="27"/>
      <c r="G48" s="27"/>
      <c r="H48" s="27"/>
      <c r="I48" s="27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ht="12.75">
      <c r="B49" s="23" t="s">
        <v>15</v>
      </c>
      <c r="C49" s="23"/>
      <c r="D49" s="23"/>
      <c r="E49" s="23"/>
      <c r="F49" s="23"/>
      <c r="G49" s="23"/>
      <c r="H49" s="86" t="s">
        <v>176</v>
      </c>
      <c r="I49" s="86"/>
      <c r="J49" s="87"/>
      <c r="K49" s="86"/>
      <c r="L49" s="137" t="s">
        <v>177</v>
      </c>
      <c r="M49" s="137"/>
      <c r="N49" s="137"/>
      <c r="O49" s="137"/>
      <c r="P49" s="137"/>
      <c r="Q49" s="137"/>
      <c r="R49" s="137"/>
      <c r="S49" s="23"/>
      <c r="T49" s="23"/>
    </row>
    <row r="50" spans="2:26" ht="12.75">
      <c r="B50" s="84" t="s">
        <v>207</v>
      </c>
      <c r="C50" s="23"/>
      <c r="D50" s="23"/>
      <c r="E50" s="23"/>
      <c r="F50" s="23"/>
      <c r="G50" s="23"/>
      <c r="H50" s="19" t="s">
        <v>214</v>
      </c>
      <c r="I50" s="23"/>
      <c r="J50" s="20" t="s">
        <v>215</v>
      </c>
      <c r="K50" s="3"/>
      <c r="L50" s="19" t="s">
        <v>221</v>
      </c>
      <c r="M50" s="23"/>
      <c r="N50" s="20" t="s">
        <v>219</v>
      </c>
      <c r="O50" s="3"/>
      <c r="P50" s="20" t="s">
        <v>222</v>
      </c>
      <c r="Q50" s="4"/>
      <c r="S50" s="4"/>
      <c r="T50" s="4"/>
      <c r="Z50" s="110" t="s">
        <v>205</v>
      </c>
    </row>
    <row r="51" spans="2:26" ht="12.75">
      <c r="B51" s="84" t="s">
        <v>208</v>
      </c>
      <c r="C51" s="23"/>
      <c r="D51" s="23"/>
      <c r="E51" s="23"/>
      <c r="F51" s="23"/>
      <c r="G51" s="23"/>
      <c r="H51" s="19" t="s">
        <v>216</v>
      </c>
      <c r="I51" s="23"/>
      <c r="J51" s="20" t="s">
        <v>217</v>
      </c>
      <c r="K51" s="3"/>
      <c r="L51" s="19" t="s">
        <v>220</v>
      </c>
      <c r="M51" s="23"/>
      <c r="N51" s="20" t="s">
        <v>219</v>
      </c>
      <c r="O51" s="3"/>
      <c r="P51" s="20" t="s">
        <v>223</v>
      </c>
      <c r="Q51" s="4"/>
      <c r="S51" s="4"/>
      <c r="T51" s="4"/>
      <c r="Z51" s="110" t="s">
        <v>206</v>
      </c>
    </row>
    <row r="52" spans="2:20" ht="12.75">
      <c r="B52" s="23" t="s">
        <v>16</v>
      </c>
      <c r="C52" s="27"/>
      <c r="D52" s="27"/>
      <c r="E52" s="27"/>
      <c r="F52" s="27"/>
      <c r="G52" s="27"/>
      <c r="H52" s="88" t="s">
        <v>203</v>
      </c>
      <c r="I52" s="89"/>
      <c r="J52" s="89"/>
      <c r="K52" s="89"/>
      <c r="L52" s="89"/>
      <c r="M52" s="89"/>
      <c r="N52" s="89"/>
      <c r="O52" s="89"/>
      <c r="P52" s="29"/>
      <c r="Q52" s="23"/>
      <c r="R52" s="29"/>
      <c r="S52" s="23"/>
      <c r="T52" s="23"/>
    </row>
    <row r="53" spans="2:26" ht="12.75">
      <c r="B53" s="84" t="s">
        <v>224</v>
      </c>
      <c r="C53" s="23"/>
      <c r="D53" s="23"/>
      <c r="E53" s="23"/>
      <c r="F53" s="23"/>
      <c r="G53" s="23"/>
      <c r="H53" s="19" t="s">
        <v>233</v>
      </c>
      <c r="I53" s="28"/>
      <c r="L53" s="29"/>
      <c r="M53" s="23"/>
      <c r="N53" s="23"/>
      <c r="O53" s="23"/>
      <c r="P53" s="27"/>
      <c r="Q53" s="27"/>
      <c r="R53" s="27"/>
      <c r="S53" s="27"/>
      <c r="T53" s="27"/>
      <c r="U53" s="1"/>
      <c r="V53" s="1"/>
      <c r="W53" s="1"/>
      <c r="X53" s="1"/>
      <c r="Y53" s="1"/>
      <c r="Z53" s="1"/>
    </row>
    <row r="55" spans="2:20" ht="12.75">
      <c r="B55" s="26" t="s">
        <v>232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2:20" ht="12.75">
      <c r="B56" s="23"/>
      <c r="C56" s="23"/>
      <c r="D56" s="23"/>
      <c r="E56" s="23"/>
      <c r="F56" s="23"/>
      <c r="G56" s="23"/>
      <c r="H56" s="86" t="s">
        <v>176</v>
      </c>
      <c r="I56" s="86"/>
      <c r="J56" s="87"/>
      <c r="K56" s="86"/>
      <c r="L56" s="137" t="s">
        <v>177</v>
      </c>
      <c r="M56" s="138"/>
      <c r="N56" s="139"/>
      <c r="O56" s="139"/>
      <c r="P56" s="139"/>
      <c r="Q56" s="139"/>
      <c r="R56" s="139"/>
      <c r="S56" s="23"/>
      <c r="T56" s="23"/>
    </row>
    <row r="57" spans="2:26" ht="12.75">
      <c r="B57" s="84" t="s">
        <v>211</v>
      </c>
      <c r="C57" s="23"/>
      <c r="D57" s="23"/>
      <c r="E57" s="23"/>
      <c r="F57" s="23"/>
      <c r="G57" s="23"/>
      <c r="H57" s="19" t="s">
        <v>218</v>
      </c>
      <c r="I57" s="23"/>
      <c r="J57" s="20" t="s">
        <v>219</v>
      </c>
      <c r="K57" s="3"/>
      <c r="L57" s="19" t="s">
        <v>229</v>
      </c>
      <c r="M57" s="23"/>
      <c r="N57" s="20" t="s">
        <v>219</v>
      </c>
      <c r="O57" s="3"/>
      <c r="P57" s="20" t="s">
        <v>231</v>
      </c>
      <c r="Q57" s="4"/>
      <c r="S57" s="1"/>
      <c r="T57" s="1"/>
      <c r="V57" s="1"/>
      <c r="W57" s="1"/>
      <c r="X57" s="1"/>
      <c r="Y57" s="1"/>
      <c r="Z57" s="111" t="s">
        <v>209</v>
      </c>
    </row>
    <row r="58" spans="2:26" ht="12.75">
      <c r="B58" s="84" t="s">
        <v>212</v>
      </c>
      <c r="C58" s="23"/>
      <c r="D58" s="23"/>
      <c r="E58" s="23"/>
      <c r="F58" s="23"/>
      <c r="G58" s="23"/>
      <c r="H58" s="19" t="s">
        <v>220</v>
      </c>
      <c r="I58" s="23"/>
      <c r="J58" s="20" t="s">
        <v>219</v>
      </c>
      <c r="K58" s="3"/>
      <c r="L58" s="19" t="s">
        <v>230</v>
      </c>
      <c r="M58" s="23"/>
      <c r="N58" s="20" t="s">
        <v>219</v>
      </c>
      <c r="O58" s="3"/>
      <c r="P58" s="20" t="s">
        <v>231</v>
      </c>
      <c r="Q58" s="4"/>
      <c r="S58" s="1"/>
      <c r="T58" s="1"/>
      <c r="V58" s="1"/>
      <c r="W58" s="1"/>
      <c r="X58" s="1"/>
      <c r="Y58" s="1"/>
      <c r="Z58" s="111" t="s">
        <v>210</v>
      </c>
    </row>
    <row r="59" spans="4:26" ht="12.75">
      <c r="D59" s="27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2.75">
      <c r="B60" s="27" t="s">
        <v>50</v>
      </c>
      <c r="C60" s="1"/>
      <c r="D60" s="1"/>
      <c r="E60" s="1"/>
      <c r="F60" s="1"/>
      <c r="G60" s="1"/>
      <c r="H60" s="5" t="s">
        <v>234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8" ht="12.75">
      <c r="B61" s="106" t="s">
        <v>227</v>
      </c>
      <c r="H61" t="s">
        <v>228</v>
      </c>
    </row>
    <row r="62" spans="2:26" ht="12.7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2:26" ht="16.5">
      <c r="B63" s="103"/>
      <c r="C63" s="103"/>
      <c r="D63" s="103"/>
      <c r="E63" s="103"/>
      <c r="F63" s="103"/>
      <c r="G63" s="103"/>
      <c r="H63" s="103"/>
      <c r="I63" s="103"/>
      <c r="J63" s="104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</sheetData>
  <mergeCells count="158">
    <mergeCell ref="M39:N39"/>
    <mergeCell ref="M37:N37"/>
    <mergeCell ref="K42:L42"/>
    <mergeCell ref="M42:N42"/>
    <mergeCell ref="K40:L40"/>
    <mergeCell ref="K39:L39"/>
    <mergeCell ref="K37:L37"/>
    <mergeCell ref="Y8:Z9"/>
    <mergeCell ref="Y13:Z15"/>
    <mergeCell ref="S13:T15"/>
    <mergeCell ref="W9:X9"/>
    <mergeCell ref="S8:T9"/>
    <mergeCell ref="U13:V15"/>
    <mergeCell ref="W13:X15"/>
    <mergeCell ref="U8:V9"/>
    <mergeCell ref="I42:J42"/>
    <mergeCell ref="M43:N43"/>
    <mergeCell ref="M40:N40"/>
    <mergeCell ref="I43:J43"/>
    <mergeCell ref="I40:J40"/>
    <mergeCell ref="K43:L43"/>
    <mergeCell ref="M41:N41"/>
    <mergeCell ref="K41:L41"/>
    <mergeCell ref="G43:H43"/>
    <mergeCell ref="G40:H40"/>
    <mergeCell ref="G37:H37"/>
    <mergeCell ref="G39:H39"/>
    <mergeCell ref="G42:H42"/>
    <mergeCell ref="G38:H38"/>
    <mergeCell ref="G41:H41"/>
    <mergeCell ref="O35:P35"/>
    <mergeCell ref="M35:N35"/>
    <mergeCell ref="M33:N33"/>
    <mergeCell ref="C13:D15"/>
    <mergeCell ref="G32:H32"/>
    <mergeCell ref="G31:H31"/>
    <mergeCell ref="K33:L33"/>
    <mergeCell ref="I33:J33"/>
    <mergeCell ref="K13:L15"/>
    <mergeCell ref="K31:L31"/>
    <mergeCell ref="I39:J39"/>
    <mergeCell ref="I35:J35"/>
    <mergeCell ref="K35:L35"/>
    <mergeCell ref="K36:L36"/>
    <mergeCell ref="I36:J36"/>
    <mergeCell ref="I37:J37"/>
    <mergeCell ref="I38:J38"/>
    <mergeCell ref="K38:L38"/>
    <mergeCell ref="G33:H33"/>
    <mergeCell ref="G34:H34"/>
    <mergeCell ref="I34:J34"/>
    <mergeCell ref="M36:N36"/>
    <mergeCell ref="G36:H36"/>
    <mergeCell ref="G35:H35"/>
    <mergeCell ref="K34:L34"/>
    <mergeCell ref="Q32:R32"/>
    <mergeCell ref="O32:P32"/>
    <mergeCell ref="O34:P34"/>
    <mergeCell ref="M34:N34"/>
    <mergeCell ref="O33:P33"/>
    <mergeCell ref="Q9:R9"/>
    <mergeCell ref="Q13:R15"/>
    <mergeCell ref="O31:P31"/>
    <mergeCell ref="O8:P9"/>
    <mergeCell ref="G13:H15"/>
    <mergeCell ref="I15:J15"/>
    <mergeCell ref="M9:N9"/>
    <mergeCell ref="K32:L32"/>
    <mergeCell ref="I31:J31"/>
    <mergeCell ref="I32:J32"/>
    <mergeCell ref="C9:D9"/>
    <mergeCell ref="M13:N15"/>
    <mergeCell ref="M31:N31"/>
    <mergeCell ref="M32:N32"/>
    <mergeCell ref="E9:F9"/>
    <mergeCell ref="E13:F15"/>
    <mergeCell ref="I14:J14"/>
    <mergeCell ref="I9:J9"/>
    <mergeCell ref="K9:L9"/>
    <mergeCell ref="G9:H9"/>
    <mergeCell ref="U34:V34"/>
    <mergeCell ref="U33:V33"/>
    <mergeCell ref="Q35:R35"/>
    <mergeCell ref="Q34:R34"/>
    <mergeCell ref="Q33:R33"/>
    <mergeCell ref="O37:P37"/>
    <mergeCell ref="O38:P38"/>
    <mergeCell ref="Q40:R40"/>
    <mergeCell ref="Q39:R39"/>
    <mergeCell ref="O40:P40"/>
    <mergeCell ref="O39:P39"/>
    <mergeCell ref="Q37:R37"/>
    <mergeCell ref="U39:V39"/>
    <mergeCell ref="U38:V38"/>
    <mergeCell ref="U36:V36"/>
    <mergeCell ref="S36:T36"/>
    <mergeCell ref="S37:T37"/>
    <mergeCell ref="S38:T38"/>
    <mergeCell ref="S39:T39"/>
    <mergeCell ref="U37:V37"/>
    <mergeCell ref="Y31:Z31"/>
    <mergeCell ref="W31:X31"/>
    <mergeCell ref="O13:P15"/>
    <mergeCell ref="Q31:R31"/>
    <mergeCell ref="W38:X38"/>
    <mergeCell ref="W37:X37"/>
    <mergeCell ref="U31:V31"/>
    <mergeCell ref="S31:T31"/>
    <mergeCell ref="S34:T34"/>
    <mergeCell ref="S33:T33"/>
    <mergeCell ref="U32:V32"/>
    <mergeCell ref="U35:V35"/>
    <mergeCell ref="S32:T32"/>
    <mergeCell ref="S35:T35"/>
    <mergeCell ref="S40:T40"/>
    <mergeCell ref="W33:X33"/>
    <mergeCell ref="Y33:Z33"/>
    <mergeCell ref="Y32:Z32"/>
    <mergeCell ref="Y35:Z35"/>
    <mergeCell ref="W32:X32"/>
    <mergeCell ref="W35:X35"/>
    <mergeCell ref="Y37:Z37"/>
    <mergeCell ref="Y39:Z39"/>
    <mergeCell ref="W39:X39"/>
    <mergeCell ref="Y34:Z34"/>
    <mergeCell ref="W34:X34"/>
    <mergeCell ref="W36:X36"/>
    <mergeCell ref="W43:X43"/>
    <mergeCell ref="Y38:Z38"/>
    <mergeCell ref="Y36:Z36"/>
    <mergeCell ref="Y40:Z40"/>
    <mergeCell ref="W40:X40"/>
    <mergeCell ref="W41:X41"/>
    <mergeCell ref="Y41:Z41"/>
    <mergeCell ref="L56:R56"/>
    <mergeCell ref="Q36:R36"/>
    <mergeCell ref="O36:P36"/>
    <mergeCell ref="Q43:R43"/>
    <mergeCell ref="L49:R49"/>
    <mergeCell ref="M38:N38"/>
    <mergeCell ref="O41:P41"/>
    <mergeCell ref="Q38:R38"/>
    <mergeCell ref="O43:P43"/>
    <mergeCell ref="Q41:R41"/>
    <mergeCell ref="S41:T41"/>
    <mergeCell ref="Q42:R42"/>
    <mergeCell ref="G45:Z45"/>
    <mergeCell ref="S42:T42"/>
    <mergeCell ref="U41:V41"/>
    <mergeCell ref="S43:T43"/>
    <mergeCell ref="U42:V42"/>
    <mergeCell ref="Y42:Z42"/>
    <mergeCell ref="O42:P42"/>
    <mergeCell ref="I41:J41"/>
    <mergeCell ref="U40:V40"/>
    <mergeCell ref="Y43:Z43"/>
    <mergeCell ref="U43:V43"/>
    <mergeCell ref="W42:X4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r:id="rId2"/>
  <ignoredErrors>
    <ignoredError sqref="AA18:AB18 AA25 W26:X26 E20:H20 Y19 Z38:Z39 AA19:AB19 G23:K23 S26:V26 Y47 U19:X19 W28:Y30 K21:L21 M21:N21 Q24:V24 W18 O27:S27 X18 Y38:Y39 M16:P16 Z47 C17:F17 Z19 Y27 W24 X24 I22:J22 Y43 Y46 Z46 Y41 AA26 Y25:Z25 AB25" numberStoredAsText="1"/>
    <ignoredError sqref="H57:K57 N59:R60 L58:M60 I50:J54 H50:H52 H5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showGridLines="0" workbookViewId="0" topLeftCell="A54">
      <selection activeCell="I66" sqref="I66"/>
    </sheetView>
  </sheetViews>
  <sheetFormatPr defaultColWidth="9.140625" defaultRowHeight="12.75"/>
  <cols>
    <col min="2" max="2" width="10.7109375" style="0" customWidth="1"/>
    <col min="3" max="3" width="9.28125" style="0" customWidth="1"/>
    <col min="4" max="4" width="10.7109375" style="0" customWidth="1"/>
    <col min="6" max="6" width="10.7109375" style="0" customWidth="1"/>
    <col min="8" max="8" width="11.00390625" style="0" customWidth="1"/>
    <col min="10" max="10" width="10.7109375" style="0" customWidth="1"/>
  </cols>
  <sheetData>
    <row r="1" spans="5:10" ht="12.75">
      <c r="E1" s="192" t="s">
        <v>89</v>
      </c>
      <c r="F1" s="193"/>
      <c r="G1" s="193"/>
      <c r="H1" s="193"/>
      <c r="I1" s="194"/>
      <c r="J1" s="22"/>
    </row>
    <row r="2" spans="5:10" ht="12.75">
      <c r="E2" s="193"/>
      <c r="F2" s="193"/>
      <c r="G2" s="193"/>
      <c r="H2" s="193"/>
      <c r="I2" s="194"/>
      <c r="J2" s="22"/>
    </row>
    <row r="3" spans="5:7" ht="14.25">
      <c r="E3" s="32"/>
      <c r="F3" s="32"/>
      <c r="G3" s="53"/>
    </row>
    <row r="4" ht="12.75">
      <c r="C4" s="54"/>
    </row>
    <row r="6" spans="1:7" ht="12.75">
      <c r="A6" s="55"/>
      <c r="B6" s="56"/>
      <c r="C6" t="s">
        <v>28</v>
      </c>
      <c r="D6" s="64"/>
      <c r="E6" s="66" t="s">
        <v>91</v>
      </c>
      <c r="F6" s="66"/>
      <c r="G6" s="9"/>
    </row>
    <row r="7" spans="1:6" ht="12.75">
      <c r="A7" s="7"/>
      <c r="B7" s="58"/>
      <c r="C7" t="s">
        <v>29</v>
      </c>
      <c r="E7" s="59" t="s">
        <v>90</v>
      </c>
      <c r="F7" s="4"/>
    </row>
    <row r="8" spans="1:6" ht="12.75">
      <c r="A8" s="7"/>
      <c r="B8" s="58"/>
      <c r="C8" t="s">
        <v>30</v>
      </c>
      <c r="E8" s="60" t="s">
        <v>31</v>
      </c>
      <c r="F8" s="4"/>
    </row>
    <row r="9" spans="1:6" ht="12.75">
      <c r="A9" s="7"/>
      <c r="B9" s="58"/>
      <c r="C9" t="s">
        <v>32</v>
      </c>
      <c r="E9" s="61">
        <v>0</v>
      </c>
      <c r="F9" s="4"/>
    </row>
    <row r="10" spans="1:6" ht="12.75">
      <c r="A10" s="62"/>
      <c r="B10" s="63"/>
      <c r="E10" s="61"/>
      <c r="F10" s="4"/>
    </row>
    <row r="11" spans="5:6" ht="12.75">
      <c r="E11" s="3"/>
      <c r="F11" s="3"/>
    </row>
    <row r="12" spans="1:8" ht="12.75">
      <c r="A12" s="55"/>
      <c r="B12" s="56"/>
      <c r="C12" t="s">
        <v>28</v>
      </c>
      <c r="D12" s="64"/>
      <c r="E12" s="66" t="s">
        <v>51</v>
      </c>
      <c r="F12" s="66"/>
      <c r="G12" s="9"/>
      <c r="H12" s="64"/>
    </row>
    <row r="13" spans="1:10" ht="12.75">
      <c r="A13" s="7"/>
      <c r="B13" s="58"/>
      <c r="C13" t="s">
        <v>29</v>
      </c>
      <c r="E13" s="59" t="s">
        <v>52</v>
      </c>
      <c r="F13" s="4"/>
      <c r="H13" s="1"/>
      <c r="I13" s="1"/>
      <c r="J13" s="1"/>
    </row>
    <row r="14" spans="1:6" ht="12.75">
      <c r="A14" s="7"/>
      <c r="B14" s="58"/>
      <c r="C14" t="s">
        <v>30</v>
      </c>
      <c r="E14" s="60" t="s">
        <v>31</v>
      </c>
      <c r="F14" s="4"/>
    </row>
    <row r="15" spans="1:6" ht="12.75">
      <c r="A15" s="7"/>
      <c r="B15" s="58"/>
      <c r="C15" t="s">
        <v>32</v>
      </c>
      <c r="E15" s="61">
        <v>0</v>
      </c>
      <c r="F15" s="4"/>
    </row>
    <row r="16" spans="1:6" ht="12.75">
      <c r="A16" s="62"/>
      <c r="B16" s="63"/>
      <c r="E16" s="61"/>
      <c r="F16" s="4"/>
    </row>
    <row r="17" spans="5:6" ht="12.75">
      <c r="E17" s="5"/>
      <c r="F17" s="5"/>
    </row>
    <row r="18" spans="1:6" ht="12.75">
      <c r="A18" s="55"/>
      <c r="B18" s="56"/>
      <c r="C18" t="s">
        <v>28</v>
      </c>
      <c r="E18" s="57" t="s">
        <v>93</v>
      </c>
      <c r="F18" s="57"/>
    </row>
    <row r="19" spans="1:6" ht="12.75">
      <c r="A19" s="7"/>
      <c r="B19" s="58"/>
      <c r="C19" t="s">
        <v>29</v>
      </c>
      <c r="E19" s="59" t="s">
        <v>92</v>
      </c>
      <c r="F19" s="4"/>
    </row>
    <row r="20" spans="1:14" ht="12.75">
      <c r="A20" s="7"/>
      <c r="B20" s="58"/>
      <c r="C20" t="s">
        <v>30</v>
      </c>
      <c r="E20" s="60" t="s">
        <v>31</v>
      </c>
      <c r="F20" s="4"/>
      <c r="H20" s="2"/>
      <c r="I20" s="67"/>
      <c r="J20" s="67"/>
      <c r="M20" s="2"/>
      <c r="N20" s="2"/>
    </row>
    <row r="21" spans="1:14" ht="12.75">
      <c r="A21" s="7"/>
      <c r="B21" s="58"/>
      <c r="C21" t="s">
        <v>32</v>
      </c>
      <c r="E21" s="61">
        <v>0</v>
      </c>
      <c r="F21" s="4"/>
      <c r="H21" s="2"/>
      <c r="I21" s="67"/>
      <c r="J21" s="67"/>
      <c r="M21" s="2"/>
      <c r="N21" s="2"/>
    </row>
    <row r="22" spans="1:14" ht="12.75">
      <c r="A22" s="62"/>
      <c r="B22" s="63"/>
      <c r="E22" s="61"/>
      <c r="F22" s="4"/>
      <c r="H22" s="2"/>
      <c r="I22" s="67"/>
      <c r="J22" s="67"/>
      <c r="M22" s="2"/>
      <c r="N22" s="2"/>
    </row>
    <row r="23" spans="5:8" ht="12.75">
      <c r="E23" s="68"/>
      <c r="F23" s="68"/>
      <c r="G23" s="2"/>
      <c r="H23" s="2"/>
    </row>
    <row r="24" spans="1:8" ht="12.75">
      <c r="A24" s="55"/>
      <c r="B24" s="56"/>
      <c r="C24" t="s">
        <v>28</v>
      </c>
      <c r="E24" s="57" t="s">
        <v>41</v>
      </c>
      <c r="F24" s="57"/>
      <c r="H24" s="2"/>
    </row>
    <row r="25" spans="1:6" ht="12.75">
      <c r="A25" s="7"/>
      <c r="B25" s="58"/>
      <c r="C25" t="s">
        <v>29</v>
      </c>
      <c r="E25" s="59" t="s">
        <v>42</v>
      </c>
      <c r="F25" s="4"/>
    </row>
    <row r="26" spans="1:8" ht="12.75">
      <c r="A26" s="7"/>
      <c r="B26" s="58"/>
      <c r="C26" t="s">
        <v>30</v>
      </c>
      <c r="E26" s="60" t="s">
        <v>31</v>
      </c>
      <c r="F26" s="4"/>
      <c r="H26" s="2"/>
    </row>
    <row r="27" spans="1:8" ht="12.75">
      <c r="A27" s="7"/>
      <c r="B27" s="58"/>
      <c r="C27" t="s">
        <v>32</v>
      </c>
      <c r="E27" s="61">
        <v>0</v>
      </c>
      <c r="F27" s="4"/>
      <c r="H27" s="2"/>
    </row>
    <row r="28" spans="1:8" ht="12.75">
      <c r="A28" s="62"/>
      <c r="B28" s="63"/>
      <c r="E28" s="61"/>
      <c r="F28" s="4"/>
      <c r="H28" s="2"/>
    </row>
    <row r="29" spans="3:10" ht="12.75">
      <c r="C29" s="69"/>
      <c r="D29" s="69"/>
      <c r="E29" s="57"/>
      <c r="F29" s="57"/>
      <c r="G29" s="2"/>
      <c r="H29" s="2"/>
      <c r="I29" s="2"/>
      <c r="J29" s="2"/>
    </row>
    <row r="30" spans="1:6" ht="12.75">
      <c r="A30" s="55"/>
      <c r="B30" s="56"/>
      <c r="C30" t="s">
        <v>28</v>
      </c>
      <c r="E30" s="57" t="s">
        <v>95</v>
      </c>
      <c r="F30" s="57"/>
    </row>
    <row r="31" spans="1:6" ht="12.75">
      <c r="A31" s="7"/>
      <c r="B31" s="58"/>
      <c r="C31" t="s">
        <v>29</v>
      </c>
      <c r="E31" s="59" t="s">
        <v>94</v>
      </c>
      <c r="F31" s="4"/>
    </row>
    <row r="32" spans="1:6" ht="12.75">
      <c r="A32" s="7"/>
      <c r="B32" s="58"/>
      <c r="C32" t="s">
        <v>30</v>
      </c>
      <c r="E32" s="60" t="s">
        <v>31</v>
      </c>
      <c r="F32" s="4"/>
    </row>
    <row r="33" spans="1:6" ht="12.75">
      <c r="A33" s="7"/>
      <c r="B33" s="58"/>
      <c r="C33" t="s">
        <v>32</v>
      </c>
      <c r="E33" s="61">
        <v>0</v>
      </c>
      <c r="F33" s="4"/>
    </row>
    <row r="34" spans="1:2" ht="12.75">
      <c r="A34" s="62"/>
      <c r="B34" s="63"/>
    </row>
    <row r="35" spans="5:6" ht="12.75">
      <c r="E35" s="4"/>
      <c r="F35" s="4"/>
    </row>
    <row r="36" spans="1:14" ht="12.75">
      <c r="A36" s="55"/>
      <c r="B36" s="56"/>
      <c r="C36" t="s">
        <v>28</v>
      </c>
      <c r="E36" s="57" t="s">
        <v>97</v>
      </c>
      <c r="G36" s="2"/>
      <c r="H36" s="2"/>
      <c r="M36" s="67"/>
      <c r="N36" s="67"/>
    </row>
    <row r="37" spans="1:8" ht="12.75">
      <c r="A37" s="7"/>
      <c r="B37" s="58"/>
      <c r="C37" t="s">
        <v>29</v>
      </c>
      <c r="E37" s="70" t="s">
        <v>96</v>
      </c>
      <c r="F37" s="57"/>
      <c r="G37" s="2"/>
      <c r="H37" s="2"/>
    </row>
    <row r="38" spans="1:8" ht="12.75">
      <c r="A38" s="7"/>
      <c r="B38" s="58"/>
      <c r="C38" t="s">
        <v>30</v>
      </c>
      <c r="E38" s="61">
        <v>0</v>
      </c>
      <c r="F38" s="4"/>
      <c r="H38" s="2"/>
    </row>
    <row r="39" spans="1:8" ht="12.75">
      <c r="A39" s="7"/>
      <c r="B39" s="58"/>
      <c r="C39" t="s">
        <v>32</v>
      </c>
      <c r="E39" s="61">
        <v>0</v>
      </c>
      <c r="F39" s="4"/>
      <c r="H39" s="2"/>
    </row>
    <row r="40" spans="1:8" ht="12.75">
      <c r="A40" s="62"/>
      <c r="B40" s="63"/>
      <c r="H40" s="2"/>
    </row>
    <row r="41" spans="5:8" ht="12.75">
      <c r="E41" s="57"/>
      <c r="F41" s="57"/>
      <c r="G41" s="2"/>
      <c r="H41" s="2"/>
    </row>
    <row r="42" spans="1:6" ht="12.75">
      <c r="A42" s="55"/>
      <c r="B42" s="56"/>
      <c r="C42" t="s">
        <v>28</v>
      </c>
      <c r="E42" s="66" t="s">
        <v>100</v>
      </c>
      <c r="F42" s="66"/>
    </row>
    <row r="43" spans="1:14" ht="12.75">
      <c r="A43" s="7"/>
      <c r="B43" s="58"/>
      <c r="C43" t="s">
        <v>29</v>
      </c>
      <c r="E43" s="59" t="s">
        <v>101</v>
      </c>
      <c r="F43" s="4"/>
      <c r="M43" s="67"/>
      <c r="N43" s="67"/>
    </row>
    <row r="44" spans="1:14" ht="12.75">
      <c r="A44" s="7"/>
      <c r="B44" s="58"/>
      <c r="C44" t="s">
        <v>30</v>
      </c>
      <c r="E44" s="105">
        <v>5</v>
      </c>
      <c r="F44" s="4" t="s">
        <v>98</v>
      </c>
      <c r="H44" s="2"/>
      <c r="M44" s="67"/>
      <c r="N44" s="67"/>
    </row>
    <row r="45" spans="1:14" ht="12.75">
      <c r="A45" s="7"/>
      <c r="B45" s="58"/>
      <c r="C45" t="s">
        <v>32</v>
      </c>
      <c r="E45" s="61">
        <v>2</v>
      </c>
      <c r="F45" s="4" t="s">
        <v>99</v>
      </c>
      <c r="G45" s="2"/>
      <c r="H45" s="2"/>
      <c r="M45" s="67"/>
      <c r="N45" s="67"/>
    </row>
    <row r="46" spans="1:14" ht="12.75">
      <c r="A46" s="62"/>
      <c r="B46" s="63"/>
      <c r="E46" s="68"/>
      <c r="F46" s="68"/>
      <c r="G46" s="2"/>
      <c r="H46" s="2"/>
      <c r="M46" s="67"/>
      <c r="N46" s="67"/>
    </row>
    <row r="47" spans="8:14" ht="12.75">
      <c r="H47" s="2"/>
      <c r="M47" s="67"/>
      <c r="N47" s="67"/>
    </row>
    <row r="48" spans="1:14" ht="12.75">
      <c r="A48" s="55"/>
      <c r="B48" s="56"/>
      <c r="C48" t="s">
        <v>28</v>
      </c>
      <c r="E48" s="57" t="s">
        <v>44</v>
      </c>
      <c r="F48" s="57"/>
      <c r="M48" s="67"/>
      <c r="N48" s="67"/>
    </row>
    <row r="49" spans="1:14" ht="12.75">
      <c r="A49" s="7"/>
      <c r="B49" s="58"/>
      <c r="C49" t="s">
        <v>29</v>
      </c>
      <c r="E49" s="59" t="s">
        <v>43</v>
      </c>
      <c r="F49" s="4"/>
      <c r="M49" s="67"/>
      <c r="N49" s="67"/>
    </row>
    <row r="50" spans="1:14" ht="12.75">
      <c r="A50" s="7"/>
      <c r="B50" s="58"/>
      <c r="C50" t="s">
        <v>30</v>
      </c>
      <c r="E50" s="60" t="s">
        <v>31</v>
      </c>
      <c r="F50" s="4"/>
      <c r="M50" s="67"/>
      <c r="N50" s="67"/>
    </row>
    <row r="51" spans="1:14" ht="12.75">
      <c r="A51" s="7"/>
      <c r="B51" s="58"/>
      <c r="C51" t="s">
        <v>32</v>
      </c>
      <c r="E51" s="61">
        <v>0</v>
      </c>
      <c r="F51" s="4"/>
      <c r="M51" s="67"/>
      <c r="N51" s="67"/>
    </row>
    <row r="52" spans="1:14" ht="12.75">
      <c r="A52" s="62"/>
      <c r="B52" s="63"/>
      <c r="M52" s="67"/>
      <c r="N52" s="67"/>
    </row>
    <row r="53" spans="5:14" ht="12.75">
      <c r="E53" s="4"/>
      <c r="F53" s="4"/>
      <c r="G53" s="2"/>
      <c r="H53" s="2"/>
      <c r="M53" s="67"/>
      <c r="N53" s="67"/>
    </row>
    <row r="54" spans="1:14" ht="12.75">
      <c r="A54" s="55"/>
      <c r="B54" s="56"/>
      <c r="C54" t="s">
        <v>28</v>
      </c>
      <c r="E54" s="66" t="s">
        <v>102</v>
      </c>
      <c r="F54" s="66"/>
      <c r="G54" s="73"/>
      <c r="H54" s="2"/>
      <c r="M54" s="67"/>
      <c r="N54" s="67"/>
    </row>
    <row r="55" spans="1:14" ht="12.75">
      <c r="A55" s="7"/>
      <c r="B55" s="58"/>
      <c r="C55" t="s">
        <v>29</v>
      </c>
      <c r="E55" s="59" t="s">
        <v>55</v>
      </c>
      <c r="F55" s="4"/>
      <c r="G55" s="2"/>
      <c r="H55" s="2"/>
      <c r="M55" s="67"/>
      <c r="N55" s="67"/>
    </row>
    <row r="56" spans="1:14" ht="12.75">
      <c r="A56" s="7"/>
      <c r="B56" s="58"/>
      <c r="C56" t="s">
        <v>30</v>
      </c>
      <c r="E56" s="61">
        <v>0</v>
      </c>
      <c r="F56" s="65"/>
      <c r="G56" s="2"/>
      <c r="H56" s="2"/>
      <c r="M56" s="67"/>
      <c r="N56" s="67"/>
    </row>
    <row r="57" spans="1:14" ht="12.75">
      <c r="A57" s="7"/>
      <c r="B57" s="58"/>
      <c r="C57" t="s">
        <v>32</v>
      </c>
      <c r="E57" s="61">
        <v>0</v>
      </c>
      <c r="F57" s="65"/>
      <c r="G57" s="2"/>
      <c r="H57" s="2"/>
      <c r="M57" s="67"/>
      <c r="N57" s="67"/>
    </row>
    <row r="58" spans="1:14" ht="12.75">
      <c r="A58" s="62"/>
      <c r="B58" s="63"/>
      <c r="E58" s="61"/>
      <c r="F58" s="4"/>
      <c r="H58" s="2"/>
      <c r="M58" s="67"/>
      <c r="N58" s="67"/>
    </row>
    <row r="59" spans="5:14" ht="12.75">
      <c r="E59" s="4"/>
      <c r="F59" s="4"/>
      <c r="G59" s="2"/>
      <c r="H59" s="2"/>
      <c r="M59" s="67"/>
      <c r="N59" s="67"/>
    </row>
    <row r="60" spans="1:14" ht="12.75">
      <c r="A60" s="55"/>
      <c r="B60" s="56"/>
      <c r="C60" t="s">
        <v>28</v>
      </c>
      <c r="E60" s="66" t="s">
        <v>45</v>
      </c>
      <c r="F60" s="66"/>
      <c r="G60" s="73"/>
      <c r="H60" s="2"/>
      <c r="M60" s="67"/>
      <c r="N60" s="67"/>
    </row>
    <row r="61" spans="1:14" ht="12.75">
      <c r="A61" s="7"/>
      <c r="B61" s="58"/>
      <c r="C61" t="s">
        <v>29</v>
      </c>
      <c r="E61" s="59" t="s">
        <v>46</v>
      </c>
      <c r="F61" s="4"/>
      <c r="G61" s="2"/>
      <c r="H61" s="2"/>
      <c r="I61" s="1"/>
      <c r="M61" s="67"/>
      <c r="N61" s="67"/>
    </row>
    <row r="62" spans="1:14" ht="12.75">
      <c r="A62" s="7"/>
      <c r="B62" s="58"/>
      <c r="C62" t="s">
        <v>30</v>
      </c>
      <c r="E62" s="61">
        <v>5</v>
      </c>
      <c r="F62" s="65" t="s">
        <v>48</v>
      </c>
      <c r="G62" s="2"/>
      <c r="H62" s="2"/>
      <c r="M62" s="67"/>
      <c r="N62" s="67"/>
    </row>
    <row r="63" spans="1:14" ht="12.75">
      <c r="A63" s="7"/>
      <c r="B63" s="58"/>
      <c r="C63" t="s">
        <v>32</v>
      </c>
      <c r="E63" s="61">
        <v>1</v>
      </c>
      <c r="F63" s="65" t="s">
        <v>47</v>
      </c>
      <c r="G63" s="2"/>
      <c r="H63" s="2"/>
      <c r="M63" s="67"/>
      <c r="N63" s="67"/>
    </row>
    <row r="64" spans="1:14" ht="12.75">
      <c r="A64" s="62"/>
      <c r="B64" s="63"/>
      <c r="E64" s="61"/>
      <c r="F64" s="4"/>
      <c r="H64" s="2"/>
      <c r="M64" s="67"/>
      <c r="N64" s="67"/>
    </row>
    <row r="65" spans="1:14" ht="12.75">
      <c r="A65" s="1"/>
      <c r="B65" s="1"/>
      <c r="M65" s="67"/>
      <c r="N65" s="67"/>
    </row>
    <row r="66" spans="1:14" ht="12.75">
      <c r="A66" s="55"/>
      <c r="B66" s="56"/>
      <c r="C66" t="s">
        <v>28</v>
      </c>
      <c r="E66" s="57" t="s">
        <v>53</v>
      </c>
      <c r="F66" s="57"/>
      <c r="M66" s="67"/>
      <c r="N66" s="67"/>
    </row>
    <row r="67" spans="1:14" ht="12.75">
      <c r="A67" s="7"/>
      <c r="B67" s="58"/>
      <c r="C67" t="s">
        <v>29</v>
      </c>
      <c r="E67" s="59" t="s">
        <v>54</v>
      </c>
      <c r="F67" s="4"/>
      <c r="M67" s="67"/>
      <c r="N67" s="67"/>
    </row>
    <row r="68" spans="1:14" ht="12.75">
      <c r="A68" s="7"/>
      <c r="B68" s="58"/>
      <c r="C68" t="s">
        <v>30</v>
      </c>
      <c r="E68" s="60" t="s">
        <v>31</v>
      </c>
      <c r="F68" s="65"/>
      <c r="M68" s="67"/>
      <c r="N68" s="67"/>
    </row>
    <row r="69" spans="1:14" ht="12.75">
      <c r="A69" s="7"/>
      <c r="B69" s="58"/>
      <c r="C69" t="s">
        <v>32</v>
      </c>
      <c r="E69" s="61">
        <v>0</v>
      </c>
      <c r="F69" s="4"/>
      <c r="M69" s="67"/>
      <c r="N69" s="67"/>
    </row>
    <row r="70" spans="1:14" ht="12.75">
      <c r="A70" s="62"/>
      <c r="B70" s="63"/>
      <c r="M70" s="67"/>
      <c r="N70" s="67"/>
    </row>
    <row r="71" spans="1:14" ht="12.75">
      <c r="A71" s="1"/>
      <c r="B71" s="1"/>
      <c r="M71" s="67"/>
      <c r="N71" s="67"/>
    </row>
    <row r="72" spans="1:14" ht="12.75">
      <c r="A72" s="55"/>
      <c r="B72" s="56"/>
      <c r="C72" t="s">
        <v>28</v>
      </c>
      <c r="E72" s="57" t="s">
        <v>104</v>
      </c>
      <c r="F72" s="57"/>
      <c r="G72" s="2"/>
      <c r="M72" s="67"/>
      <c r="N72" s="67"/>
    </row>
    <row r="73" spans="1:14" ht="12.75">
      <c r="A73" s="7"/>
      <c r="B73" s="58"/>
      <c r="C73" t="s">
        <v>29</v>
      </c>
      <c r="E73" s="59" t="s">
        <v>103</v>
      </c>
      <c r="F73" s="4"/>
      <c r="G73" s="1"/>
      <c r="M73" s="67"/>
      <c r="N73" s="67"/>
    </row>
    <row r="74" spans="1:14" ht="12.75">
      <c r="A74" s="7"/>
      <c r="B74" s="58"/>
      <c r="C74" t="s">
        <v>30</v>
      </c>
      <c r="E74" s="60" t="s">
        <v>31</v>
      </c>
      <c r="F74" s="65"/>
      <c r="M74" s="67"/>
      <c r="N74" s="67"/>
    </row>
    <row r="75" spans="1:14" ht="12.75">
      <c r="A75" s="7"/>
      <c r="B75" s="58"/>
      <c r="C75" t="s">
        <v>32</v>
      </c>
      <c r="E75" s="61">
        <v>0</v>
      </c>
      <c r="F75" s="4"/>
      <c r="M75" s="67"/>
      <c r="N75" s="67"/>
    </row>
    <row r="76" spans="1:14" ht="12.75">
      <c r="A76" s="62"/>
      <c r="B76" s="63"/>
      <c r="M76" s="67"/>
      <c r="N76" s="67"/>
    </row>
    <row r="77" spans="1:14" ht="12.75">
      <c r="A77" s="1"/>
      <c r="B77" s="1"/>
      <c r="M77" s="67"/>
      <c r="N77" s="67"/>
    </row>
    <row r="78" spans="1:14" ht="12.75">
      <c r="A78" s="1"/>
      <c r="B78" s="1"/>
      <c r="M78" s="67"/>
      <c r="N78" s="67"/>
    </row>
    <row r="79" spans="1:14" ht="12.75">
      <c r="A79" s="1"/>
      <c r="B79" s="1"/>
      <c r="M79" s="67"/>
      <c r="N79" s="67"/>
    </row>
    <row r="80" spans="5:14" ht="12.75">
      <c r="E80" s="4"/>
      <c r="F80" s="4"/>
      <c r="G80" s="2"/>
      <c r="H80" s="2"/>
      <c r="M80" s="67"/>
      <c r="N80" s="67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49" t="s">
        <v>88</v>
      </c>
    </row>
    <row r="82" spans="1:10" ht="12.7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4" spans="3:10" ht="12.75">
      <c r="C84" s="199" t="s">
        <v>33</v>
      </c>
      <c r="D84" s="199"/>
      <c r="E84" s="200" t="s">
        <v>34</v>
      </c>
      <c r="F84" s="200"/>
      <c r="G84" s="201" t="s">
        <v>35</v>
      </c>
      <c r="H84" s="201"/>
      <c r="I84" s="195" t="s">
        <v>36</v>
      </c>
      <c r="J84" s="195"/>
    </row>
    <row r="85" spans="3:10" ht="12.75">
      <c r="C85" s="196" t="s">
        <v>37</v>
      </c>
      <c r="D85" s="196"/>
      <c r="E85" s="197" t="s">
        <v>38</v>
      </c>
      <c r="F85" s="197"/>
      <c r="G85" s="198" t="s">
        <v>39</v>
      </c>
      <c r="H85" s="198"/>
      <c r="I85" s="71" t="s">
        <v>40</v>
      </c>
      <c r="J85" s="72"/>
    </row>
    <row r="86" spans="1:10" ht="12.75">
      <c r="A86" s="21"/>
      <c r="B86" s="21"/>
      <c r="C86" s="21"/>
      <c r="D86" s="21"/>
      <c r="E86" s="21"/>
      <c r="F86" s="21"/>
      <c r="G86" s="21"/>
      <c r="H86" s="21"/>
      <c r="I86" s="21"/>
      <c r="J86" s="21"/>
    </row>
  </sheetData>
  <mergeCells count="8">
    <mergeCell ref="E1:I2"/>
    <mergeCell ref="I84:J84"/>
    <mergeCell ref="C85:D85"/>
    <mergeCell ref="E85:F85"/>
    <mergeCell ref="G85:H85"/>
    <mergeCell ref="C84:D84"/>
    <mergeCell ref="E84:F84"/>
    <mergeCell ref="G84:H84"/>
  </mergeCells>
  <hyperlinks>
    <hyperlink ref="E55" r:id="rId1" display="www.piacenzarugby.it"/>
    <hyperlink ref="E67" r:id="rId2" display="www.sanmarcorugbyclub.it"/>
    <hyperlink ref="E61" r:id="rId3" display="http://www.rugbyroma.com/"/>
    <hyperlink ref="E13" r:id="rId4" display="www.rugbysandona.it"/>
    <hyperlink ref="E7" r:id="rId5" display="www.algherorugby.it"/>
    <hyperlink ref="E25" r:id="rId6" display="http://www.beneventorugby.it/"/>
    <hyperlink ref="E19" r:id="rId7" display="www.rugbybadia.it"/>
    <hyperlink ref="E49" r:id="rId8" display="http://www.leonessa1928.it/"/>
    <hyperlink ref="E31" r:id="rId9" display="www.rugbycolorno.it"/>
    <hyperlink ref="E37" r:id="rId10" display="www.icavalieri.it"/>
    <hyperlink ref="E43" r:id="rId11" display="www.laquilarugby.com"/>
    <hyperlink ref="E73" r:id="rId12" display="www.udinerfc.it"/>
  </hyperlinks>
  <printOptions horizontalCentered="1"/>
  <pageMargins left="0" right="0" top="0" bottom="0" header="0" footer="0"/>
  <pageSetup orientation="portrait" paperSize="9" r:id="rId14"/>
  <ignoredErrors>
    <ignoredError sqref="E77:E450 E20:E22 F77:F450 E38:E41 E66 F65 F54 F68:F69 F23 F58:F59 E60:E62 E70:E71 F67 F70:F71 F38:F41 E65 E58:E59 E68:E69 E63:E64 F63:F64 F66 E26:E28 E17:F17 E74 E23 E8:E11 E32:E35 F32:F35 E67 E14:E16 E29 F29 E55:E57 E53 F55 E50:E52 E54" numberStoredAsText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2007-08-14T22:30:05Z</cp:lastPrinted>
  <dcterms:created xsi:type="dcterms:W3CDTF">1996-11-05T10:16:36Z</dcterms:created>
  <dcterms:modified xsi:type="dcterms:W3CDTF">2008-05-31T11:41:54Z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