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activeTab="1"/>
  </bookViews>
  <sheets>
    <sheet name="Calendario&amp;Risultati" sheetId="1" r:id="rId1"/>
    <sheet name="Compendio&amp;Classifica" sheetId="2" r:id="rId2"/>
  </sheets>
  <definedNames/>
  <calcPr fullCalcOnLoad="1"/>
</workbook>
</file>

<file path=xl/sharedStrings.xml><?xml version="1.0" encoding="utf-8"?>
<sst xmlns="http://schemas.openxmlformats.org/spreadsheetml/2006/main" count="377" uniqueCount="215">
  <si>
    <t>Campionato</t>
  </si>
  <si>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</si>
  <si>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</si>
  <si>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</si>
  <si>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</si>
  <si>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</si>
  <si>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</si>
  <si>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</si>
  <si>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</si>
  <si>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</si>
  <si>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</si>
  <si>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</si>
  <si>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</si>
  <si>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</si>
  <si>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SEMIFINALI</t>
  </si>
  <si>
    <t>GIORNATA 1 - 10</t>
  </si>
  <si>
    <t>GIORNATA 2 - 11</t>
  </si>
  <si>
    <t>GIORNATA 3 - 12</t>
  </si>
  <si>
    <t>GIORNATA 4 - 13</t>
  </si>
  <si>
    <t>GIORNATA 6 - 15</t>
  </si>
  <si>
    <t>GIORNATA 8 - 17</t>
  </si>
  <si>
    <t>GIORNATA 5 - 14</t>
  </si>
  <si>
    <t>GIORNATA 7 - 16</t>
  </si>
  <si>
    <t>GIORNATA 9 - 18</t>
  </si>
  <si>
    <t>Nazionale Under 19</t>
  </si>
  <si>
    <r>
      <t>SemiFinale</t>
    </r>
    <r>
      <rPr>
        <u val="single"/>
        <sz val="10"/>
        <rFont val="Verdana"/>
        <family val="2"/>
      </rPr>
      <t xml:space="preserve"> </t>
    </r>
  </si>
  <si>
    <r>
      <t>Finale</t>
    </r>
    <r>
      <rPr>
        <u val="single"/>
        <sz val="10"/>
        <rFont val="Verdana"/>
        <family val="2"/>
      </rPr>
      <t xml:space="preserve"> </t>
    </r>
  </si>
  <si>
    <t>Campione d'ITALIA Juniores</t>
  </si>
  <si>
    <t>Rugby Grande Milano</t>
  </si>
  <si>
    <t>Modena Rugby</t>
  </si>
  <si>
    <t>MODENA RUGBY CLUB</t>
  </si>
  <si>
    <t>RUGBY GRANDE MILANO</t>
  </si>
  <si>
    <t>A</t>
  </si>
  <si>
    <t>B</t>
  </si>
  <si>
    <t>C</t>
  </si>
  <si>
    <t>D</t>
  </si>
  <si>
    <t>Retrocesse al Gruppo 2:</t>
  </si>
  <si>
    <t>Gruppo 1 - Girone 2</t>
  </si>
  <si>
    <t>Amatori Rugby San Donà</t>
  </si>
  <si>
    <t>Rugby Mirano 1957</t>
  </si>
  <si>
    <t>Rugby Rovigo</t>
  </si>
  <si>
    <t>San Marco Rugby</t>
  </si>
  <si>
    <t>RUGBY ROVIGO</t>
  </si>
  <si>
    <t>SAN MARCO RUGBY CLUB</t>
  </si>
  <si>
    <t>RUGBY MIRANO 1957</t>
  </si>
  <si>
    <t>AMATORI RUGBY SAN DONA'</t>
  </si>
  <si>
    <t>(1ª GIRONE 2) - (1ª APPENNINI)</t>
  </si>
  <si>
    <t>ITALIA UNDER 19 gruppo 1 girone 2 - STAGIONE 2008/09</t>
  </si>
  <si>
    <t>RUGBY COLORNO</t>
  </si>
  <si>
    <t>RUGBY PARMA</t>
  </si>
  <si>
    <t>AMATORI RUGBY MILANO 2008</t>
  </si>
  <si>
    <t xml:space="preserve">VENEZIA MESTRE RUGBY 1986 </t>
  </si>
  <si>
    <t>Under 19 Gruppo 1 Gir. 2 - 2008/09</t>
  </si>
  <si>
    <t>Amatori R. Milano 2008</t>
  </si>
  <si>
    <t>Rugby Colorno</t>
  </si>
  <si>
    <t>Stagione 2008/09</t>
  </si>
  <si>
    <r>
      <t>Rugby</t>
    </r>
    <r>
      <rPr>
        <i/>
        <sz val="6"/>
        <rFont val="Arial"/>
        <family val="2"/>
      </rPr>
      <t xml:space="preserve"> </t>
    </r>
    <r>
      <rPr>
        <sz val="8"/>
        <rFont val="Arial"/>
        <family val="2"/>
      </rPr>
      <t>Parma</t>
    </r>
  </si>
  <si>
    <t>VeneziaMestre R. 1986</t>
  </si>
  <si>
    <t>BARRAGE 1</t>
  </si>
  <si>
    <t>BARRAGE 2</t>
  </si>
  <si>
    <t>V1</t>
  </si>
  <si>
    <t>V2</t>
  </si>
  <si>
    <t>V3</t>
  </si>
  <si>
    <t>V4</t>
  </si>
  <si>
    <t>Al Barrage:</t>
  </si>
  <si>
    <t>1° BARRAGE</t>
  </si>
  <si>
    <t>2° BARRAGE</t>
  </si>
  <si>
    <t>(2ª GIRONE 3) - (1ª 3 MARI)</t>
  </si>
  <si>
    <t>(2ª GIRONE 2) - (1ª SERENISSIMA)</t>
  </si>
  <si>
    <t>(1ª GIRONE 3) - (1ª ALPI)</t>
  </si>
  <si>
    <t>(1ª GIRONE 1) - B</t>
  </si>
  <si>
    <t>(2ª GIRONE 1) - D</t>
  </si>
  <si>
    <t>(3ª GIRONE 1) - A</t>
  </si>
  <si>
    <t>(4ª GIRONE 1) - C</t>
  </si>
  <si>
    <t>PARMA - VENEZIA</t>
  </si>
  <si>
    <t>MODENA - SAN MARCO</t>
  </si>
  <si>
    <t>AMATORI MILANO - COLORNO</t>
  </si>
  <si>
    <t>MIRANO - ROVIGO</t>
  </si>
  <si>
    <t>AM. SAN DONA' - GRANDE MILANO</t>
  </si>
  <si>
    <t>GRANDE MILANO - PARMA</t>
  </si>
  <si>
    <t>VENEZIA - MODENA</t>
  </si>
  <si>
    <t>ROVIGO - AMATORI MILANO</t>
  </si>
  <si>
    <t>COLORNO - MIRANO</t>
  </si>
  <si>
    <t>SAN MARCO - AMATORI SAN DONA'</t>
  </si>
  <si>
    <t>AMATORI MILANO - MODENA</t>
  </si>
  <si>
    <t>SAN MARCO - MIRANO</t>
  </si>
  <si>
    <t>ROVIGO - AMATORI SAN DONA'</t>
  </si>
  <si>
    <t>VENEZIA - GRANDE MILANO</t>
  </si>
  <si>
    <t>MIRANO - PARMA</t>
  </si>
  <si>
    <t>MODENA - GRANDE MILANO</t>
  </si>
  <si>
    <t>AMATORI MILANO - VENEZIA</t>
  </si>
  <si>
    <t>ROVIGO - SAN MARCO</t>
  </si>
  <si>
    <t>AMATORI SAN DONA' - COLORNO</t>
  </si>
  <si>
    <t>PARMA - AMATORI SAN DONA'</t>
  </si>
  <si>
    <t>COLORNO - MODENA</t>
  </si>
  <si>
    <t>SAN MARCO - AMATORI MILANO</t>
  </si>
  <si>
    <t>GRANDE MILANO - MIRANO</t>
  </si>
  <si>
    <t>VENEZIA - ROVIGO</t>
  </si>
  <si>
    <t>MODENA - PARMA</t>
  </si>
  <si>
    <t>AMAT. MILANO - GRANDE MILANO</t>
  </si>
  <si>
    <t>AMATORI SAN DONA' - MIRANO</t>
  </si>
  <si>
    <t>VENEZIA - SAN MARCO</t>
  </si>
  <si>
    <t>ROVIGO - COLORNO</t>
  </si>
  <si>
    <t>PARMA - AMATORI MILANO</t>
  </si>
  <si>
    <t>MIRANO - MODENA</t>
  </si>
  <si>
    <t>COLORNO - SAN MARCO</t>
  </si>
  <si>
    <t>AMATORI SAN DONA' - VENEZIA</t>
  </si>
  <si>
    <t>GRANDE MILANO - ROVIGO</t>
  </si>
  <si>
    <t>ROVIGO - PARMA</t>
  </si>
  <si>
    <t>MODENA - AMATORI SAN DONA'</t>
  </si>
  <si>
    <t>AMATORI MILANO - MIRANO</t>
  </si>
  <si>
    <t>SAN MARCO - GRANDE MILANO</t>
  </si>
  <si>
    <t>VENEZIA - COLORNO</t>
  </si>
  <si>
    <t>PARMA - SAN MARCO</t>
  </si>
  <si>
    <t>MODENA - ROVIGO</t>
  </si>
  <si>
    <t>AMAT. SAN DONA' - AMAT. MILANO</t>
  </si>
  <si>
    <t>MIRANO - VENEZIA</t>
  </si>
  <si>
    <t>GRANDE MILANO - COLORNO</t>
  </si>
  <si>
    <t>13</t>
  </si>
  <si>
    <t>7</t>
  </si>
  <si>
    <t>0</t>
  </si>
  <si>
    <t>22</t>
  </si>
  <si>
    <t>10</t>
  </si>
  <si>
    <t>20</t>
  </si>
  <si>
    <t>3</t>
  </si>
  <si>
    <t>38</t>
  </si>
  <si>
    <t>5</t>
  </si>
  <si>
    <t>(*) Sul campo 23-20</t>
  </si>
  <si>
    <t>-4</t>
  </si>
  <si>
    <t>69</t>
  </si>
  <si>
    <t>87</t>
  </si>
  <si>
    <t>42</t>
  </si>
  <si>
    <t>48</t>
  </si>
  <si>
    <t>35</t>
  </si>
  <si>
    <t>17</t>
  </si>
  <si>
    <t>24</t>
  </si>
  <si>
    <t>33</t>
  </si>
  <si>
    <t>25</t>
  </si>
  <si>
    <t>26</t>
  </si>
  <si>
    <t>47</t>
  </si>
  <si>
    <t>49</t>
  </si>
  <si>
    <t>21</t>
  </si>
  <si>
    <t>14</t>
  </si>
  <si>
    <t>11</t>
  </si>
  <si>
    <t>28</t>
  </si>
  <si>
    <t>44</t>
  </si>
  <si>
    <t>16</t>
  </si>
  <si>
    <t>12</t>
  </si>
  <si>
    <t>8</t>
  </si>
  <si>
    <t>15</t>
  </si>
  <si>
    <t>23</t>
  </si>
  <si>
    <t>19</t>
  </si>
  <si>
    <t>27</t>
  </si>
  <si>
    <t>29</t>
  </si>
  <si>
    <t>32</t>
  </si>
  <si>
    <t xml:space="preserve"> </t>
  </si>
  <si>
    <t>34</t>
  </si>
  <si>
    <t>30</t>
  </si>
  <si>
    <t>45</t>
  </si>
  <si>
    <t>6</t>
  </si>
  <si>
    <t>1</t>
  </si>
  <si>
    <t>53</t>
  </si>
  <si>
    <t>52</t>
  </si>
  <si>
    <t>9</t>
  </si>
  <si>
    <t>58</t>
  </si>
  <si>
    <t>41</t>
  </si>
  <si>
    <t>59</t>
  </si>
  <si>
    <t>4</t>
  </si>
  <si>
    <t>PARMA - COLORNO</t>
  </si>
  <si>
    <t>AMATORI RUGBY SAN DONA' (Promossa al Gr. 1) - RUGBY COLORNO</t>
  </si>
  <si>
    <t>40</t>
  </si>
  <si>
    <t>AMATORI R. SAN DONA' - RUGBY LYONS PIACENZA</t>
  </si>
  <si>
    <t>RUGBY COLORNO - UDINE RUGBY FC</t>
  </si>
  <si>
    <t>RUGBY ROMA OLIMPIC - AS RUGBY MILANO</t>
  </si>
  <si>
    <t>LAZIO RUGBY 1927 - CUS ROMA RUGBY</t>
  </si>
  <si>
    <t>R. VIADANA - LAZIO RUGBY 1927</t>
  </si>
  <si>
    <t>PETRARCA R. PADOVA - RUGBY COLORNO</t>
  </si>
  <si>
    <t>U.R. CAPITOLINA ROMA - AMATORI R. SAN DONA'</t>
  </si>
  <si>
    <t>16-13</t>
  </si>
  <si>
    <t>BENETTON R. TREVISO - RUGBY ROMA OLIMPIC</t>
  </si>
  <si>
    <t>AMATORI SAN DONA' - LYONS PC</t>
  </si>
  <si>
    <t>COLORNO - UDINE</t>
  </si>
  <si>
    <t>VIADANA - LAZIO 1927</t>
  </si>
  <si>
    <t>PETRARCA PADOVA - COLORNO</t>
  </si>
  <si>
    <t>TREVISO - ROMA OLIMPIC</t>
  </si>
  <si>
    <t>CAPITOLINA - AMATORI SAN DONA'</t>
  </si>
  <si>
    <t>LAZIO 1927 - CUS ROMA</t>
  </si>
  <si>
    <t>ROMA OLIMPIC - ASR MILANO</t>
  </si>
  <si>
    <r>
      <t xml:space="preserve">FINALE </t>
    </r>
    <r>
      <rPr>
        <sz val="10"/>
        <rFont val="Verdana"/>
        <family val="2"/>
      </rPr>
      <t>(a Roma)</t>
    </r>
  </si>
  <si>
    <t>14-17</t>
  </si>
  <si>
    <t>15-24</t>
  </si>
  <si>
    <t>BENETTON R. TREVISO - PETRARCA R. PADOVA</t>
  </si>
  <si>
    <t>AMATORI R. SAN DONA' - LAZIO RUGBY 1927</t>
  </si>
  <si>
    <t>(A Roma)</t>
  </si>
  <si>
    <t>TREVISO - PETRARCA PADOVA</t>
  </si>
  <si>
    <t>AMATORI S. DONA' - LAZIO 1927</t>
  </si>
  <si>
    <t>05-20</t>
  </si>
  <si>
    <t>pts 0-4</t>
  </si>
  <si>
    <t>16-25</t>
  </si>
  <si>
    <t>pts 0-5</t>
  </si>
  <si>
    <t>28-00</t>
  </si>
  <si>
    <t>40-06</t>
  </si>
  <si>
    <t>66-00</t>
  </si>
  <si>
    <t>19-05</t>
  </si>
  <si>
    <t>46-08</t>
  </si>
  <si>
    <t>SAN MARCO RUGBY CLUB - RUGBY MIRANO 1957</t>
  </si>
  <si>
    <t>14-43</t>
  </si>
  <si>
    <t>Tot. pts 0-10</t>
  </si>
  <si>
    <t>PETRARCA R. PADOVA - LAZIO RUGBY 1927</t>
  </si>
  <si>
    <t>22-13</t>
  </si>
  <si>
    <t>pts 4-0</t>
  </si>
  <si>
    <t>Tot. pts 4-4 (diff. pts +6 Lazio)</t>
  </si>
  <si>
    <t>PETRARCA PADOVA - LAZIO 1927</t>
  </si>
  <si>
    <t>10-07</t>
  </si>
  <si>
    <t>PETRARCA RUGBY PADOVA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</si>
</sst>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  <numFmt numFmtId="180" formatCode="mmm\-yyyy"/>
  </numFmts>
  <fonts count="2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25"/>
      <name val="Arial"/>
      <family val="0"/>
    </font>
    <font>
      <sz val="10"/>
      <color indexed="56"/>
      <name val="Amazone BT"/>
      <family val="4"/>
    </font>
    <font>
      <b/>
      <i/>
      <sz val="10"/>
      <name val="Verdana"/>
      <family val="2"/>
    </font>
    <font>
      <sz val="8"/>
      <name val="Arial Baltic"/>
      <family val="2"/>
    </font>
    <font>
      <sz val="7"/>
      <name val="Arial Baltic"/>
      <family val="2"/>
    </font>
    <font>
      <b/>
      <sz val="10"/>
      <color indexed="56"/>
      <name val="Arial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sz val="13"/>
      <name val="Amazone BT"/>
      <family val="4"/>
    </font>
    <font>
      <sz val="10"/>
      <color indexed="22"/>
      <name val="Verdan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9"/>
      <name val="Verdana"/>
      <family val="2"/>
    </font>
    <font>
      <i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 wrapText="1"/>
    </xf>
    <xf numFmtId="49" fontId="18" fillId="2" borderId="1" xfId="0" applyNumberFormat="1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49" fontId="6" fillId="0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3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3" fillId="3" borderId="0" xfId="0" applyFont="1" applyFill="1" applyAlignment="1">
      <alignment/>
    </xf>
    <xf numFmtId="0" fontId="25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19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2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5" xfId="0" applyFill="1" applyBorder="1" applyAlignment="1">
      <alignment/>
    </xf>
    <xf numFmtId="0" fontId="22" fillId="3" borderId="5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0" borderId="0" xfId="0" applyAlignment="1">
      <alignment horizontal="center"/>
    </xf>
    <xf numFmtId="49" fontId="0" fillId="3" borderId="13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179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79" fontId="3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9" fontId="3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6" fillId="3" borderId="0" xfId="0" applyFont="1" applyFill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6" xfId="0" applyNumberFormat="1" applyFill="1" applyBorder="1" applyAlignment="1">
      <alignment/>
    </xf>
    <xf numFmtId="0" fontId="0" fillId="0" borderId="6" xfId="0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6" xfId="0" applyFill="1" applyBorder="1" applyAlignment="1">
      <alignment/>
    </xf>
    <xf numFmtId="49" fontId="0" fillId="3" borderId="16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/>
    </xf>
    <xf numFmtId="49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17" xfId="0" applyNumberFormat="1" applyFill="1" applyBorder="1" applyAlignment="1">
      <alignment/>
    </xf>
    <xf numFmtId="49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>
      <alignment/>
    </xf>
    <xf numFmtId="0" fontId="0" fillId="4" borderId="17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19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14" fontId="19" fillId="0" borderId="0" xfId="0" applyNumberFormat="1" applyFon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2.png" /><Relationship Id="rId3" Type="http://schemas.openxmlformats.org/officeDocument/2006/relationships/image" Target="../media/image4.jpeg" /><Relationship Id="rId4" Type="http://schemas.openxmlformats.org/officeDocument/2006/relationships/image" Target="../media/image8.pn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9.jpeg" /><Relationship Id="rId8" Type="http://schemas.openxmlformats.org/officeDocument/2006/relationships/image" Target="../media/image1.png" /><Relationship Id="rId9" Type="http://schemas.openxmlformats.org/officeDocument/2006/relationships/image" Target="../media/image3.png" /><Relationship Id="rId10" Type="http://schemas.openxmlformats.org/officeDocument/2006/relationships/image" Target="../media/image5.jpe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34302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 editAs="oneCell">
    <xdr:from>
      <xdr:col>0</xdr:col>
      <xdr:colOff>47625</xdr:colOff>
      <xdr:row>69</xdr:row>
      <xdr:rowOff>28575</xdr:rowOff>
    </xdr:from>
    <xdr:to>
      <xdr:col>0</xdr:col>
      <xdr:colOff>1704975</xdr:colOff>
      <xdr:row>70</xdr:row>
      <xdr:rowOff>152400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01250"/>
          <a:ext cx="1657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6</xdr:row>
      <xdr:rowOff>114300</xdr:rowOff>
    </xdr:from>
    <xdr:to>
      <xdr:col>3</xdr:col>
      <xdr:colOff>28575</xdr:colOff>
      <xdr:row>7</xdr:row>
      <xdr:rowOff>95250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2505075" y="10287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59</xdr:row>
      <xdr:rowOff>0</xdr:rowOff>
    </xdr:from>
    <xdr:to>
      <xdr:col>6</xdr:col>
      <xdr:colOff>228600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61</xdr:row>
      <xdr:rowOff>47625</xdr:rowOff>
    </xdr:from>
    <xdr:to>
      <xdr:col>25</xdr:col>
      <xdr:colOff>0</xdr:colOff>
      <xdr:row>62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219700" y="101822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Roberto Bottazzi  © 2008-2009</a:t>
          </a:r>
        </a:p>
      </xdr:txBody>
    </xdr:sp>
    <xdr:clientData/>
  </xdr:twoCellAnchor>
  <xdr:twoCellAnchor>
    <xdr:from>
      <xdr:col>17</xdr:col>
      <xdr:colOff>190500</xdr:colOff>
      <xdr:row>61</xdr:row>
      <xdr:rowOff>104775</xdr:rowOff>
    </xdr:from>
    <xdr:to>
      <xdr:col>25</xdr:col>
      <xdr:colOff>0</xdr:colOff>
      <xdr:row>62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219700" y="10239375"/>
          <a:ext cx="16383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85725</xdr:rowOff>
    </xdr:from>
    <xdr:to>
      <xdr:col>0</xdr:col>
      <xdr:colOff>904875</xdr:colOff>
      <xdr:row>3</xdr:row>
      <xdr:rowOff>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5</xdr:row>
      <xdr:rowOff>133350</xdr:rowOff>
    </xdr:from>
    <xdr:to>
      <xdr:col>12</xdr:col>
      <xdr:colOff>219075</xdr:colOff>
      <xdr:row>8</xdr:row>
      <xdr:rowOff>76200</xdr:rowOff>
    </xdr:to>
    <xdr:pic>
      <xdr:nvPicPr>
        <xdr:cNvPr id="5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17157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5</xdr:row>
      <xdr:rowOff>133350</xdr:rowOff>
    </xdr:from>
    <xdr:to>
      <xdr:col>16</xdr:col>
      <xdr:colOff>200025</xdr:colOff>
      <xdr:row>8</xdr:row>
      <xdr:rowOff>123825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11715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</xdr:row>
      <xdr:rowOff>95250</xdr:rowOff>
    </xdr:from>
    <xdr:to>
      <xdr:col>14</xdr:col>
      <xdr:colOff>133350</xdr:colOff>
      <xdr:row>8</xdr:row>
      <xdr:rowOff>38100</xdr:rowOff>
    </xdr:to>
    <xdr:pic>
      <xdr:nvPicPr>
        <xdr:cNvPr id="7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1133475"/>
          <a:ext cx="295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5</xdr:row>
      <xdr:rowOff>123825</xdr:rowOff>
    </xdr:from>
    <xdr:to>
      <xdr:col>20</xdr:col>
      <xdr:colOff>219075</xdr:colOff>
      <xdr:row>8</xdr:row>
      <xdr:rowOff>76200</xdr:rowOff>
    </xdr:to>
    <xdr:pic>
      <xdr:nvPicPr>
        <xdr:cNvPr id="8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1162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5</xdr:row>
      <xdr:rowOff>104775</xdr:rowOff>
    </xdr:from>
    <xdr:to>
      <xdr:col>22</xdr:col>
      <xdr:colOff>180975</xdr:colOff>
      <xdr:row>8</xdr:row>
      <xdr:rowOff>47625</xdr:rowOff>
    </xdr:to>
    <xdr:pic>
      <xdr:nvPicPr>
        <xdr:cNvPr id="9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1143000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61</xdr:row>
      <xdr:rowOff>57150</xdr:rowOff>
    </xdr:from>
    <xdr:to>
      <xdr:col>2</xdr:col>
      <xdr:colOff>161925</xdr:colOff>
      <xdr:row>62</xdr:row>
      <xdr:rowOff>171450</xdr:rowOff>
    </xdr:to>
    <xdr:pic>
      <xdr:nvPicPr>
        <xdr:cNvPr id="10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0191750"/>
          <a:ext cx="1714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5</xdr:row>
      <xdr:rowOff>123825</xdr:rowOff>
    </xdr:from>
    <xdr:to>
      <xdr:col>8</xdr:col>
      <xdr:colOff>219075</xdr:colOff>
      <xdr:row>8</xdr:row>
      <xdr:rowOff>76200</xdr:rowOff>
    </xdr:to>
    <xdr:pic>
      <xdr:nvPicPr>
        <xdr:cNvPr id="11" name="Picture 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33675" y="1162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6</xdr:row>
      <xdr:rowOff>9525</xdr:rowOff>
    </xdr:from>
    <xdr:to>
      <xdr:col>18</xdr:col>
      <xdr:colOff>161925</xdr:colOff>
      <xdr:row>8</xdr:row>
      <xdr:rowOff>104775</xdr:rowOff>
    </xdr:to>
    <xdr:pic>
      <xdr:nvPicPr>
        <xdr:cNvPr id="12" name="Picture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14925" y="1209675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219075</xdr:colOff>
      <xdr:row>5</xdr:row>
      <xdr:rowOff>85725</xdr:rowOff>
    </xdr:from>
    <xdr:to>
      <xdr:col>25</xdr:col>
      <xdr:colOff>9525</xdr:colOff>
      <xdr:row>8</xdr:row>
      <xdr:rowOff>38100</xdr:rowOff>
    </xdr:to>
    <xdr:pic>
      <xdr:nvPicPr>
        <xdr:cNvPr id="13" name="Picture 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91275" y="1123950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28575</xdr:rowOff>
    </xdr:from>
    <xdr:to>
      <xdr:col>11</xdr:col>
      <xdr:colOff>0</xdr:colOff>
      <xdr:row>8</xdr:row>
      <xdr:rowOff>66675</xdr:rowOff>
    </xdr:to>
    <xdr:pic>
      <xdr:nvPicPr>
        <xdr:cNvPr id="14" name="Picture 7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28975" y="1228725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133350</xdr:rowOff>
    </xdr:from>
    <xdr:to>
      <xdr:col>6</xdr:col>
      <xdr:colOff>209550</xdr:colOff>
      <xdr:row>8</xdr:row>
      <xdr:rowOff>85725</xdr:rowOff>
    </xdr:to>
    <xdr:pic>
      <xdr:nvPicPr>
        <xdr:cNvPr id="15" name="Picture 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95525" y="1171575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10</xdr:row>
      <xdr:rowOff>142875</xdr:rowOff>
    </xdr:from>
    <xdr:to>
      <xdr:col>11</xdr:col>
      <xdr:colOff>19050</xdr:colOff>
      <xdr:row>11</xdr:row>
      <xdr:rowOff>104775</xdr:rowOff>
    </xdr:to>
    <xdr:sp>
      <xdr:nvSpPr>
        <xdr:cNvPr id="16" name="TextBox 80"/>
        <xdr:cNvSpPr txBox="1">
          <a:spLocks noChangeArrowheads="1"/>
        </xdr:cNvSpPr>
      </xdr:nvSpPr>
      <xdr:spPr>
        <a:xfrm>
          <a:off x="3581400" y="19907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"/>
  <sheetViews>
    <sheetView showGridLines="0" workbookViewId="0" topLeftCell="A24">
      <selection activeCell="C55" sqref="C55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3" ht="12.75">
      <c r="A2" s="10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4" spans="2:13" ht="11.25" customHeight="1">
      <c r="B4" s="20"/>
      <c r="C4" s="20"/>
      <c r="D4" s="3"/>
      <c r="E4" s="20"/>
      <c r="F4" s="20"/>
      <c r="I4" s="20"/>
      <c r="J4" s="20"/>
      <c r="L4" s="20"/>
      <c r="M4" s="20"/>
    </row>
    <row r="5" spans="1:14" ht="11.25" customHeight="1">
      <c r="A5" s="65" t="s">
        <v>15</v>
      </c>
      <c r="B5" s="105">
        <v>39726</v>
      </c>
      <c r="C5" s="106"/>
      <c r="D5" s="66"/>
      <c r="E5" s="105">
        <v>39803</v>
      </c>
      <c r="F5" s="106"/>
      <c r="G5" s="67"/>
      <c r="H5" s="65" t="s">
        <v>16</v>
      </c>
      <c r="I5" s="105">
        <v>39733</v>
      </c>
      <c r="J5" s="106"/>
      <c r="K5" s="68"/>
      <c r="L5" s="105">
        <v>39824</v>
      </c>
      <c r="M5" s="106"/>
      <c r="N5" s="4"/>
    </row>
    <row r="6" spans="1:13" ht="11.25" customHeight="1">
      <c r="A6" s="63" t="s">
        <v>74</v>
      </c>
      <c r="B6" s="69">
        <v>13</v>
      </c>
      <c r="C6" s="69">
        <v>7</v>
      </c>
      <c r="D6" s="70"/>
      <c r="E6" s="69">
        <v>7</v>
      </c>
      <c r="F6" s="69">
        <v>29</v>
      </c>
      <c r="G6" s="71"/>
      <c r="H6" s="63" t="s">
        <v>79</v>
      </c>
      <c r="I6" s="69">
        <v>7</v>
      </c>
      <c r="J6" s="69">
        <v>48</v>
      </c>
      <c r="K6" s="68"/>
      <c r="L6" s="69">
        <v>3</v>
      </c>
      <c r="M6" s="69">
        <v>24</v>
      </c>
    </row>
    <row r="7" spans="1:13" ht="11.25" customHeight="1">
      <c r="A7" s="64" t="s">
        <v>75</v>
      </c>
      <c r="B7" s="69">
        <v>22</v>
      </c>
      <c r="C7" s="69">
        <v>10</v>
      </c>
      <c r="D7" s="70"/>
      <c r="E7" s="69">
        <v>5</v>
      </c>
      <c r="F7" s="69">
        <v>15</v>
      </c>
      <c r="G7" s="71"/>
      <c r="H7" s="63" t="s">
        <v>80</v>
      </c>
      <c r="I7" s="69">
        <v>42</v>
      </c>
      <c r="J7" s="69">
        <v>10</v>
      </c>
      <c r="K7" s="68"/>
      <c r="L7" s="69">
        <v>10</v>
      </c>
      <c r="M7" s="69">
        <v>0</v>
      </c>
    </row>
    <row r="8" spans="1:13" ht="11.25" customHeight="1">
      <c r="A8" s="64" t="s">
        <v>76</v>
      </c>
      <c r="B8" s="69">
        <v>0</v>
      </c>
      <c r="C8" s="69">
        <v>20</v>
      </c>
      <c r="D8" s="70"/>
      <c r="E8" s="69">
        <v>10</v>
      </c>
      <c r="F8" s="69">
        <v>25</v>
      </c>
      <c r="G8" s="71"/>
      <c r="H8" s="63" t="s">
        <v>81</v>
      </c>
      <c r="I8" s="69">
        <v>10</v>
      </c>
      <c r="J8" s="69">
        <v>20</v>
      </c>
      <c r="K8" s="68"/>
      <c r="L8" s="69">
        <v>20</v>
      </c>
      <c r="M8" s="69">
        <v>5</v>
      </c>
    </row>
    <row r="9" spans="1:13" ht="11.25" customHeight="1">
      <c r="A9" s="64" t="s">
        <v>77</v>
      </c>
      <c r="B9" s="69">
        <v>3</v>
      </c>
      <c r="C9" s="69">
        <v>22</v>
      </c>
      <c r="D9" s="70"/>
      <c r="E9" s="69">
        <v>12</v>
      </c>
      <c r="F9" s="69">
        <v>26</v>
      </c>
      <c r="G9" s="71"/>
      <c r="H9" s="63" t="s">
        <v>82</v>
      </c>
      <c r="I9" s="69">
        <v>87</v>
      </c>
      <c r="J9" s="69">
        <v>7</v>
      </c>
      <c r="K9" s="68"/>
      <c r="L9" s="69">
        <v>38</v>
      </c>
      <c r="M9" s="69">
        <v>8</v>
      </c>
    </row>
    <row r="10" spans="1:15" ht="11.25" customHeight="1">
      <c r="A10" s="63" t="s">
        <v>78</v>
      </c>
      <c r="B10" s="69">
        <v>38</v>
      </c>
      <c r="C10" s="69">
        <v>5</v>
      </c>
      <c r="D10" s="70"/>
      <c r="E10" s="69">
        <v>23</v>
      </c>
      <c r="F10" s="69">
        <v>16</v>
      </c>
      <c r="G10" s="71"/>
      <c r="H10" s="64" t="s">
        <v>83</v>
      </c>
      <c r="I10" s="69">
        <v>5</v>
      </c>
      <c r="J10" s="69">
        <v>69</v>
      </c>
      <c r="K10" s="68"/>
      <c r="L10" s="69">
        <v>0</v>
      </c>
      <c r="M10" s="69">
        <v>32</v>
      </c>
      <c r="O10" t="s">
        <v>155</v>
      </c>
    </row>
    <row r="11" spans="1:13" ht="11.25" customHeight="1">
      <c r="A11" s="72" t="s">
        <v>127</v>
      </c>
      <c r="B11" s="73"/>
      <c r="C11" s="73"/>
      <c r="D11" s="73"/>
      <c r="E11" s="73"/>
      <c r="F11" s="73"/>
      <c r="G11" s="71"/>
      <c r="H11" s="72"/>
      <c r="I11" s="74"/>
      <c r="J11" s="74"/>
      <c r="K11" s="68"/>
      <c r="L11" s="74"/>
      <c r="M11" s="74"/>
    </row>
    <row r="12" spans="1:13" ht="11.25" customHeight="1">
      <c r="A12" s="72"/>
      <c r="B12" s="75"/>
      <c r="C12" s="75"/>
      <c r="D12" s="73"/>
      <c r="E12" s="75"/>
      <c r="F12" s="75"/>
      <c r="G12" s="71"/>
      <c r="H12" s="72"/>
      <c r="I12" s="75"/>
      <c r="J12" s="75"/>
      <c r="K12" s="68"/>
      <c r="L12" s="75"/>
      <c r="M12" s="75"/>
    </row>
    <row r="13" spans="1:14" ht="11.25" customHeight="1">
      <c r="A13" s="65" t="s">
        <v>17</v>
      </c>
      <c r="B13" s="105">
        <v>39740</v>
      </c>
      <c r="C13" s="106"/>
      <c r="D13" s="73"/>
      <c r="E13" s="105">
        <v>39831</v>
      </c>
      <c r="F13" s="106"/>
      <c r="G13" s="65"/>
      <c r="H13" s="65" t="s">
        <v>18</v>
      </c>
      <c r="I13" s="105">
        <v>39754</v>
      </c>
      <c r="J13" s="106"/>
      <c r="K13" s="68"/>
      <c r="L13" s="105">
        <v>39838</v>
      </c>
      <c r="M13" s="106"/>
      <c r="N13" s="2"/>
    </row>
    <row r="14" spans="1:13" ht="11.25" customHeight="1">
      <c r="A14" s="63" t="s">
        <v>88</v>
      </c>
      <c r="B14" s="69">
        <v>0</v>
      </c>
      <c r="C14" s="69">
        <v>35</v>
      </c>
      <c r="D14" s="76"/>
      <c r="E14" s="69">
        <v>17</v>
      </c>
      <c r="F14" s="69">
        <v>41</v>
      </c>
      <c r="G14" s="77"/>
      <c r="H14" s="63" t="s">
        <v>93</v>
      </c>
      <c r="I14" s="69">
        <v>25</v>
      </c>
      <c r="J14" s="69">
        <v>26</v>
      </c>
      <c r="K14" s="78"/>
      <c r="L14" s="69">
        <v>13</v>
      </c>
      <c r="M14" s="69">
        <v>22</v>
      </c>
    </row>
    <row r="15" spans="1:13" ht="11.25" customHeight="1">
      <c r="A15" s="63" t="s">
        <v>89</v>
      </c>
      <c r="B15" s="69">
        <v>17</v>
      </c>
      <c r="C15" s="69">
        <v>5</v>
      </c>
      <c r="D15" s="76"/>
      <c r="E15" s="69">
        <v>21</v>
      </c>
      <c r="F15" s="69">
        <v>8</v>
      </c>
      <c r="G15" s="77"/>
      <c r="H15" s="64" t="s">
        <v>94</v>
      </c>
      <c r="I15" s="69">
        <v>47</v>
      </c>
      <c r="J15" s="69">
        <v>7</v>
      </c>
      <c r="K15" s="78"/>
      <c r="L15" s="69">
        <v>20</v>
      </c>
      <c r="M15" s="69">
        <v>12</v>
      </c>
    </row>
    <row r="16" spans="1:13" ht="11.25" customHeight="1">
      <c r="A16" s="63" t="s">
        <v>90</v>
      </c>
      <c r="B16" s="69">
        <v>24</v>
      </c>
      <c r="C16" s="69">
        <v>13</v>
      </c>
      <c r="D16" s="76"/>
      <c r="E16" s="69">
        <v>0</v>
      </c>
      <c r="F16" s="69">
        <v>34</v>
      </c>
      <c r="G16" s="77"/>
      <c r="H16" s="64" t="s">
        <v>95</v>
      </c>
      <c r="I16" s="69">
        <v>7</v>
      </c>
      <c r="J16" s="69">
        <v>49</v>
      </c>
      <c r="K16" s="78"/>
      <c r="L16" s="69">
        <v>0</v>
      </c>
      <c r="M16" s="69">
        <v>32</v>
      </c>
    </row>
    <row r="17" spans="1:13" ht="11.25" customHeight="1">
      <c r="A17" s="64" t="s">
        <v>91</v>
      </c>
      <c r="B17" s="69">
        <v>42</v>
      </c>
      <c r="C17" s="69">
        <v>10</v>
      </c>
      <c r="D17" s="76"/>
      <c r="E17" s="69">
        <v>22</v>
      </c>
      <c r="F17" s="69">
        <v>10</v>
      </c>
      <c r="G17" s="77"/>
      <c r="H17" s="63" t="s">
        <v>96</v>
      </c>
      <c r="I17" s="69">
        <v>47</v>
      </c>
      <c r="J17" s="69">
        <v>10</v>
      </c>
      <c r="K17" s="78"/>
      <c r="L17" s="69">
        <v>24</v>
      </c>
      <c r="M17" s="69">
        <v>15</v>
      </c>
    </row>
    <row r="18" spans="1:13" ht="11.25" customHeight="1">
      <c r="A18" s="64" t="s">
        <v>92</v>
      </c>
      <c r="B18" s="69">
        <v>33</v>
      </c>
      <c r="C18" s="69">
        <v>0</v>
      </c>
      <c r="D18" s="76"/>
      <c r="E18" s="69">
        <v>7</v>
      </c>
      <c r="F18" s="69">
        <v>10</v>
      </c>
      <c r="G18" s="77"/>
      <c r="H18" s="64" t="s">
        <v>97</v>
      </c>
      <c r="I18" s="69">
        <v>21</v>
      </c>
      <c r="J18" s="69">
        <v>14</v>
      </c>
      <c r="K18" s="78"/>
      <c r="L18" s="69">
        <v>24</v>
      </c>
      <c r="M18" s="69">
        <v>3</v>
      </c>
    </row>
    <row r="19" spans="1:13" ht="11.25" customHeight="1">
      <c r="A19" s="71"/>
      <c r="B19" s="78"/>
      <c r="C19" s="78"/>
      <c r="D19" s="78"/>
      <c r="E19" s="78"/>
      <c r="F19" s="78"/>
      <c r="G19" s="71"/>
      <c r="H19" s="71"/>
      <c r="I19" s="68"/>
      <c r="J19" s="68"/>
      <c r="K19" s="68"/>
      <c r="L19" s="68"/>
      <c r="M19" s="68"/>
    </row>
    <row r="20" spans="1:14" ht="11.25" customHeight="1">
      <c r="A20" s="71"/>
      <c r="B20" s="75"/>
      <c r="C20" s="75"/>
      <c r="D20" s="73"/>
      <c r="E20" s="75"/>
      <c r="F20" s="75"/>
      <c r="G20" s="67"/>
      <c r="H20" s="71"/>
      <c r="I20" s="75"/>
      <c r="J20" s="75"/>
      <c r="K20" s="68"/>
      <c r="L20" s="75"/>
      <c r="M20" s="75"/>
      <c r="N20" s="4"/>
    </row>
    <row r="21" spans="1:14" ht="11.25" customHeight="1">
      <c r="A21" s="67" t="s">
        <v>21</v>
      </c>
      <c r="B21" s="105">
        <v>39761</v>
      </c>
      <c r="C21" s="106"/>
      <c r="D21" s="73"/>
      <c r="E21" s="105">
        <v>39845</v>
      </c>
      <c r="F21" s="106"/>
      <c r="G21" s="67"/>
      <c r="H21" s="67" t="s">
        <v>19</v>
      </c>
      <c r="I21" s="105">
        <v>39768</v>
      </c>
      <c r="J21" s="106"/>
      <c r="K21" s="68"/>
      <c r="L21" s="105">
        <v>39866</v>
      </c>
      <c r="M21" s="106"/>
      <c r="N21" s="4"/>
    </row>
    <row r="22" spans="1:13" ht="11.25" customHeight="1">
      <c r="A22" s="63" t="s">
        <v>98</v>
      </c>
      <c r="B22" s="69">
        <v>5</v>
      </c>
      <c r="C22" s="69">
        <v>28</v>
      </c>
      <c r="D22" s="70"/>
      <c r="E22" s="69">
        <v>14</v>
      </c>
      <c r="F22" s="69">
        <v>10</v>
      </c>
      <c r="G22" s="71"/>
      <c r="H22" s="64" t="s">
        <v>103</v>
      </c>
      <c r="I22" s="69">
        <v>22</v>
      </c>
      <c r="J22" s="69">
        <v>12</v>
      </c>
      <c r="K22" s="78"/>
      <c r="L22" s="69">
        <v>20</v>
      </c>
      <c r="M22" s="69">
        <v>30</v>
      </c>
    </row>
    <row r="23" spans="1:13" ht="11.25" customHeight="1">
      <c r="A23" s="64" t="s">
        <v>99</v>
      </c>
      <c r="B23" s="69">
        <v>20</v>
      </c>
      <c r="C23" s="69">
        <v>16</v>
      </c>
      <c r="D23" s="70"/>
      <c r="E23" s="69">
        <v>5</v>
      </c>
      <c r="F23" s="69">
        <v>30</v>
      </c>
      <c r="G23" s="71"/>
      <c r="H23" s="63" t="s">
        <v>104</v>
      </c>
      <c r="I23" s="69">
        <v>8</v>
      </c>
      <c r="J23" s="69">
        <v>24</v>
      </c>
      <c r="K23" s="78"/>
      <c r="L23" s="69">
        <v>17</v>
      </c>
      <c r="M23" s="69">
        <v>53</v>
      </c>
    </row>
    <row r="24" spans="1:13" ht="11.25" customHeight="1">
      <c r="A24" s="64" t="s">
        <v>100</v>
      </c>
      <c r="B24" s="69">
        <v>44</v>
      </c>
      <c r="C24" s="69">
        <v>0</v>
      </c>
      <c r="D24" s="70"/>
      <c r="E24" s="69">
        <v>24</v>
      </c>
      <c r="F24" s="69">
        <v>0</v>
      </c>
      <c r="G24" s="71"/>
      <c r="H24" s="64" t="s">
        <v>105</v>
      </c>
      <c r="I24" s="69">
        <v>48</v>
      </c>
      <c r="J24" s="69">
        <v>0</v>
      </c>
      <c r="K24" s="78"/>
      <c r="L24" s="69">
        <v>52</v>
      </c>
      <c r="M24" s="69">
        <v>0</v>
      </c>
    </row>
    <row r="25" spans="1:13" ht="11.25" customHeight="1">
      <c r="A25" s="79" t="s">
        <v>101</v>
      </c>
      <c r="B25" s="69">
        <v>38</v>
      </c>
      <c r="C25" s="69">
        <v>7</v>
      </c>
      <c r="D25" s="70"/>
      <c r="E25" s="69">
        <v>45</v>
      </c>
      <c r="F25" s="69">
        <v>0</v>
      </c>
      <c r="G25" s="71"/>
      <c r="H25" s="64" t="s">
        <v>106</v>
      </c>
      <c r="I25" s="69">
        <v>12</v>
      </c>
      <c r="J25" s="69">
        <v>8</v>
      </c>
      <c r="K25" s="78"/>
      <c r="L25" s="69">
        <v>17</v>
      </c>
      <c r="M25" s="69">
        <v>10</v>
      </c>
    </row>
    <row r="26" spans="1:13" ht="11.25" customHeight="1">
      <c r="A26" s="64" t="s">
        <v>102</v>
      </c>
      <c r="B26" s="69">
        <v>7</v>
      </c>
      <c r="C26" s="69">
        <v>11</v>
      </c>
      <c r="D26" s="70"/>
      <c r="E26" s="69">
        <v>12</v>
      </c>
      <c r="F26" s="69">
        <v>44</v>
      </c>
      <c r="G26" s="71"/>
      <c r="H26" s="64" t="s">
        <v>107</v>
      </c>
      <c r="I26" s="69">
        <v>21</v>
      </c>
      <c r="J26" s="69">
        <v>17</v>
      </c>
      <c r="K26" s="78"/>
      <c r="L26" s="69">
        <v>10</v>
      </c>
      <c r="M26" s="69">
        <v>11</v>
      </c>
    </row>
    <row r="27" spans="1:13" ht="11.25" customHeight="1">
      <c r="A27" s="71"/>
      <c r="B27" s="78"/>
      <c r="C27" s="78"/>
      <c r="D27" s="78"/>
      <c r="E27" s="78"/>
      <c r="F27" s="78"/>
      <c r="G27" s="71"/>
      <c r="H27" s="72"/>
      <c r="I27" s="68"/>
      <c r="J27" s="68"/>
      <c r="K27" s="68"/>
      <c r="L27" s="68"/>
      <c r="M27" s="68"/>
    </row>
    <row r="28" spans="1:14" ht="11.25" customHeight="1">
      <c r="A28" s="71"/>
      <c r="B28" s="66"/>
      <c r="C28" s="80"/>
      <c r="D28" s="78"/>
      <c r="E28" s="75"/>
      <c r="F28" s="75"/>
      <c r="G28" s="65"/>
      <c r="H28" s="71"/>
      <c r="I28" s="75"/>
      <c r="J28" s="75"/>
      <c r="K28" s="68"/>
      <c r="L28" s="75"/>
      <c r="M28" s="75"/>
      <c r="N28" s="2"/>
    </row>
    <row r="29" spans="1:14" ht="11.25" customHeight="1">
      <c r="A29" s="65" t="s">
        <v>22</v>
      </c>
      <c r="B29" s="105">
        <v>39775</v>
      </c>
      <c r="C29" s="106"/>
      <c r="D29" s="78"/>
      <c r="E29" s="105">
        <v>39880</v>
      </c>
      <c r="F29" s="106"/>
      <c r="G29" s="65"/>
      <c r="H29" s="65" t="s">
        <v>20</v>
      </c>
      <c r="I29" s="105">
        <v>39782</v>
      </c>
      <c r="J29" s="106"/>
      <c r="K29" s="68"/>
      <c r="L29" s="105">
        <v>39901</v>
      </c>
      <c r="M29" s="106"/>
      <c r="N29" s="2"/>
    </row>
    <row r="30" spans="1:13" ht="11.25" customHeight="1">
      <c r="A30" s="64" t="s">
        <v>108</v>
      </c>
      <c r="B30" s="69">
        <v>24</v>
      </c>
      <c r="C30" s="69">
        <v>15</v>
      </c>
      <c r="D30" s="70"/>
      <c r="E30" s="69">
        <v>29</v>
      </c>
      <c r="F30" s="84">
        <v>29</v>
      </c>
      <c r="G30" s="71"/>
      <c r="H30" s="64" t="s">
        <v>113</v>
      </c>
      <c r="I30" s="84">
        <v>19</v>
      </c>
      <c r="J30" s="69">
        <v>3</v>
      </c>
      <c r="K30" s="68"/>
      <c r="L30" s="69">
        <v>24</v>
      </c>
      <c r="M30" s="69">
        <v>0</v>
      </c>
    </row>
    <row r="31" spans="1:13" ht="11.25" customHeight="1">
      <c r="A31" s="64" t="s">
        <v>109</v>
      </c>
      <c r="B31" s="69">
        <v>5</v>
      </c>
      <c r="C31" s="69">
        <v>33</v>
      </c>
      <c r="D31" s="70"/>
      <c r="E31" s="69">
        <v>14</v>
      </c>
      <c r="F31" s="84">
        <v>58</v>
      </c>
      <c r="G31" s="71"/>
      <c r="H31" s="64" t="s">
        <v>114</v>
      </c>
      <c r="I31" s="84">
        <v>10</v>
      </c>
      <c r="J31" s="69">
        <v>27</v>
      </c>
      <c r="K31" s="68"/>
      <c r="L31" s="69">
        <v>5</v>
      </c>
      <c r="M31" s="69">
        <v>29</v>
      </c>
    </row>
    <row r="32" spans="1:13" ht="11.25" customHeight="1">
      <c r="A32" s="64" t="s">
        <v>110</v>
      </c>
      <c r="B32" s="69">
        <v>26</v>
      </c>
      <c r="C32" s="69">
        <v>12</v>
      </c>
      <c r="D32" s="70"/>
      <c r="E32" s="69">
        <v>12</v>
      </c>
      <c r="F32" s="84">
        <v>20</v>
      </c>
      <c r="G32" s="71"/>
      <c r="H32" s="64" t="s">
        <v>115</v>
      </c>
      <c r="I32" s="69">
        <v>32</v>
      </c>
      <c r="J32" s="69">
        <v>15</v>
      </c>
      <c r="K32" s="68"/>
      <c r="L32" s="69">
        <v>3</v>
      </c>
      <c r="M32" s="69">
        <v>6</v>
      </c>
    </row>
    <row r="33" spans="1:13" ht="11.25" customHeight="1">
      <c r="A33" s="64" t="s">
        <v>111</v>
      </c>
      <c r="B33" s="69">
        <v>11</v>
      </c>
      <c r="C33" s="69">
        <v>24</v>
      </c>
      <c r="D33" s="70"/>
      <c r="E33" s="69">
        <v>7</v>
      </c>
      <c r="F33" s="84">
        <v>7</v>
      </c>
      <c r="G33" s="71"/>
      <c r="H33" s="64" t="s">
        <v>116</v>
      </c>
      <c r="I33" s="84">
        <v>10</v>
      </c>
      <c r="J33" s="69">
        <v>33</v>
      </c>
      <c r="K33" s="68"/>
      <c r="L33" s="69">
        <v>7</v>
      </c>
      <c r="M33" s="69">
        <v>45</v>
      </c>
    </row>
    <row r="34" spans="1:13" ht="11.25" customHeight="1">
      <c r="A34" s="64" t="s">
        <v>112</v>
      </c>
      <c r="B34" s="69">
        <v>23</v>
      </c>
      <c r="C34" s="69">
        <v>14</v>
      </c>
      <c r="D34" s="70"/>
      <c r="E34" s="69">
        <v>5</v>
      </c>
      <c r="F34" s="84">
        <v>29</v>
      </c>
      <c r="G34" s="71"/>
      <c r="H34" s="64" t="s">
        <v>117</v>
      </c>
      <c r="I34" s="84">
        <v>13</v>
      </c>
      <c r="J34" s="84">
        <v>10</v>
      </c>
      <c r="K34" s="68"/>
      <c r="L34" s="69">
        <v>5</v>
      </c>
      <c r="M34" s="69">
        <v>59</v>
      </c>
    </row>
    <row r="35" spans="1:13" ht="11.25" customHeight="1">
      <c r="A35" s="71"/>
      <c r="B35" s="78"/>
      <c r="C35" s="78"/>
      <c r="D35" s="78"/>
      <c r="E35" s="78"/>
      <c r="F35" s="78"/>
      <c r="G35" s="71"/>
      <c r="H35" s="71"/>
      <c r="I35" s="68"/>
      <c r="J35" s="68"/>
      <c r="K35" s="68"/>
      <c r="L35" s="68"/>
      <c r="M35" s="68"/>
    </row>
    <row r="36" spans="1:14" ht="11.25" customHeight="1">
      <c r="A36" s="71"/>
      <c r="B36" s="75"/>
      <c r="C36" s="75"/>
      <c r="D36" s="78"/>
      <c r="E36" s="75"/>
      <c r="F36" s="75"/>
      <c r="G36" s="65"/>
      <c r="H36" s="71"/>
      <c r="I36" s="75"/>
      <c r="J36" s="75"/>
      <c r="K36" s="68"/>
      <c r="L36" s="75"/>
      <c r="M36" s="75"/>
      <c r="N36" s="2"/>
    </row>
    <row r="37" spans="1:14" ht="11.25" customHeight="1">
      <c r="A37" s="65" t="s">
        <v>23</v>
      </c>
      <c r="B37" s="105">
        <v>39796</v>
      </c>
      <c r="C37" s="106"/>
      <c r="D37" s="78"/>
      <c r="E37" s="105">
        <v>39929</v>
      </c>
      <c r="F37" s="106"/>
      <c r="G37" s="65"/>
      <c r="H37" s="65" t="s">
        <v>58</v>
      </c>
      <c r="I37" s="105">
        <v>39936</v>
      </c>
      <c r="J37" s="106"/>
      <c r="K37" s="71"/>
      <c r="L37" s="103"/>
      <c r="M37" s="104"/>
      <c r="N37" s="2"/>
    </row>
    <row r="38" spans="1:13" ht="11.25" customHeight="1">
      <c r="A38" s="64" t="s">
        <v>168</v>
      </c>
      <c r="B38" s="69">
        <v>16</v>
      </c>
      <c r="C38" s="69">
        <v>5</v>
      </c>
      <c r="D38" s="70"/>
      <c r="E38" s="69">
        <v>3</v>
      </c>
      <c r="F38" s="69">
        <v>32</v>
      </c>
      <c r="G38" s="71"/>
      <c r="H38" s="64" t="s">
        <v>180</v>
      </c>
      <c r="I38" s="69">
        <v>46</v>
      </c>
      <c r="J38" s="69">
        <v>8</v>
      </c>
      <c r="K38" s="68"/>
      <c r="L38" s="103"/>
      <c r="M38" s="104"/>
    </row>
    <row r="39" spans="1:13" ht="11.25" customHeight="1">
      <c r="A39" s="64" t="s">
        <v>84</v>
      </c>
      <c r="B39" s="69">
        <v>27</v>
      </c>
      <c r="C39" s="69">
        <v>5</v>
      </c>
      <c r="D39" s="70"/>
      <c r="E39" s="69">
        <v>5</v>
      </c>
      <c r="F39" s="69">
        <v>28</v>
      </c>
      <c r="G39" s="71"/>
      <c r="H39" s="64" t="s">
        <v>181</v>
      </c>
      <c r="I39" s="69">
        <v>19</v>
      </c>
      <c r="J39" s="69">
        <v>5</v>
      </c>
      <c r="K39" s="68"/>
      <c r="L39" s="103"/>
      <c r="M39" s="104"/>
    </row>
    <row r="40" spans="1:13" ht="11.25" customHeight="1">
      <c r="A40" s="64" t="s">
        <v>85</v>
      </c>
      <c r="B40" s="69">
        <v>7</v>
      </c>
      <c r="C40" s="69">
        <v>10</v>
      </c>
      <c r="D40" s="70"/>
      <c r="E40" s="69">
        <v>17</v>
      </c>
      <c r="F40" s="69">
        <v>13</v>
      </c>
      <c r="G40" s="71"/>
      <c r="H40" s="64" t="s">
        <v>187</v>
      </c>
      <c r="I40" s="69">
        <v>16</v>
      </c>
      <c r="J40" s="69">
        <v>13</v>
      </c>
      <c r="K40" s="66"/>
      <c r="L40" s="103"/>
      <c r="M40" s="104"/>
    </row>
    <row r="41" spans="1:14" ht="11.25" customHeight="1">
      <c r="A41" s="64" t="s">
        <v>86</v>
      </c>
      <c r="B41" s="69">
        <v>12</v>
      </c>
      <c r="C41" s="69">
        <v>33</v>
      </c>
      <c r="D41" s="70"/>
      <c r="E41" s="69">
        <v>6</v>
      </c>
      <c r="F41" s="69">
        <v>40</v>
      </c>
      <c r="G41" s="71"/>
      <c r="H41" s="64" t="s">
        <v>186</v>
      </c>
      <c r="I41" s="69">
        <v>66</v>
      </c>
      <c r="J41" s="69">
        <v>0</v>
      </c>
      <c r="K41" s="71"/>
      <c r="L41" s="103"/>
      <c r="M41" s="104"/>
      <c r="N41" s="14"/>
    </row>
    <row r="42" spans="1:13" ht="11.25" customHeight="1">
      <c r="A42" s="64" t="s">
        <v>87</v>
      </c>
      <c r="B42" s="69">
        <v>20</v>
      </c>
      <c r="C42" s="69">
        <v>14</v>
      </c>
      <c r="D42" s="70"/>
      <c r="E42" s="69">
        <v>49</v>
      </c>
      <c r="F42" s="69">
        <v>12</v>
      </c>
      <c r="G42" s="71"/>
      <c r="H42" s="66"/>
      <c r="I42" s="74"/>
      <c r="J42" s="74"/>
      <c r="K42" s="74"/>
      <c r="L42" s="74"/>
      <c r="M42" s="74"/>
    </row>
    <row r="43" spans="1:13" ht="11.25" customHeight="1">
      <c r="A43" s="71"/>
      <c r="B43" s="78"/>
      <c r="C43" s="78"/>
      <c r="D43" s="78"/>
      <c r="E43" s="78"/>
      <c r="F43" s="78"/>
      <c r="G43" s="71"/>
      <c r="H43" s="71"/>
      <c r="I43" s="68"/>
      <c r="J43" s="68"/>
      <c r="K43" s="68"/>
      <c r="L43" s="68"/>
      <c r="M43" s="68"/>
    </row>
    <row r="44" spans="1:13" ht="11.25" customHeight="1">
      <c r="A44" s="71"/>
      <c r="B44" s="75"/>
      <c r="C44" s="75"/>
      <c r="D44" s="78"/>
      <c r="E44" s="75"/>
      <c r="F44" s="75"/>
      <c r="G44" s="71"/>
      <c r="H44" s="71"/>
      <c r="I44" s="75"/>
      <c r="J44" s="75"/>
      <c r="K44" s="68"/>
      <c r="L44" s="75"/>
      <c r="M44" s="75"/>
    </row>
    <row r="45" spans="1:13" ht="11.25" customHeight="1">
      <c r="A45" s="65"/>
      <c r="B45" s="103"/>
      <c r="C45" s="104"/>
      <c r="D45" s="78"/>
      <c r="E45" s="103"/>
      <c r="F45" s="104"/>
      <c r="G45" s="71"/>
      <c r="H45" s="65"/>
      <c r="I45" s="103"/>
      <c r="J45" s="104"/>
      <c r="K45" s="68"/>
      <c r="L45" s="103"/>
      <c r="M45" s="104"/>
    </row>
    <row r="46" spans="1:13" ht="11.25" customHeight="1">
      <c r="A46" s="65" t="s">
        <v>59</v>
      </c>
      <c r="B46" s="105">
        <v>39943</v>
      </c>
      <c r="C46" s="106"/>
      <c r="D46" s="66"/>
      <c r="E46" s="66"/>
      <c r="F46" s="66"/>
      <c r="G46" s="71"/>
      <c r="H46" s="65" t="s">
        <v>14</v>
      </c>
      <c r="I46" s="105">
        <v>39950</v>
      </c>
      <c r="J46" s="106"/>
      <c r="K46" s="71"/>
      <c r="L46" s="105">
        <v>39957</v>
      </c>
      <c r="M46" s="106"/>
    </row>
    <row r="47" spans="1:13" ht="11.25" customHeight="1">
      <c r="A47" s="64" t="s">
        <v>183</v>
      </c>
      <c r="B47" s="69">
        <v>40</v>
      </c>
      <c r="C47" s="69">
        <v>6</v>
      </c>
      <c r="D47" s="66"/>
      <c r="E47" s="75"/>
      <c r="F47" s="66"/>
      <c r="G47" s="71"/>
      <c r="H47" s="79" t="s">
        <v>194</v>
      </c>
      <c r="I47" s="69">
        <v>16</v>
      </c>
      <c r="J47" s="69">
        <v>25</v>
      </c>
      <c r="K47" s="68"/>
      <c r="L47" s="69">
        <v>14</v>
      </c>
      <c r="M47" s="69">
        <v>43</v>
      </c>
    </row>
    <row r="48" spans="1:13" ht="11.25" customHeight="1">
      <c r="A48" s="64" t="s">
        <v>182</v>
      </c>
      <c r="B48" s="69">
        <v>14</v>
      </c>
      <c r="C48" s="69">
        <v>17</v>
      </c>
      <c r="D48" s="66"/>
      <c r="E48" s="75"/>
      <c r="F48" s="66"/>
      <c r="G48" s="71"/>
      <c r="H48" s="79" t="s">
        <v>195</v>
      </c>
      <c r="I48" s="69">
        <v>5</v>
      </c>
      <c r="J48" s="69">
        <v>20</v>
      </c>
      <c r="K48" s="68"/>
      <c r="L48" s="69">
        <v>22</v>
      </c>
      <c r="M48" s="69">
        <v>13</v>
      </c>
    </row>
    <row r="49" spans="1:13" ht="11.25" customHeight="1">
      <c r="A49" s="64" t="s">
        <v>185</v>
      </c>
      <c r="B49" s="69">
        <v>15</v>
      </c>
      <c r="C49" s="69">
        <v>24</v>
      </c>
      <c r="D49" s="73"/>
      <c r="E49" s="81"/>
      <c r="F49" s="73"/>
      <c r="G49" s="71"/>
      <c r="H49" s="72"/>
      <c r="I49" s="74"/>
      <c r="J49" s="74"/>
      <c r="K49" s="74"/>
      <c r="L49" s="74"/>
      <c r="M49" s="74"/>
    </row>
    <row r="50" spans="1:13" ht="11.25" customHeight="1">
      <c r="A50" s="64" t="s">
        <v>184</v>
      </c>
      <c r="B50" s="69">
        <v>28</v>
      </c>
      <c r="C50" s="69">
        <v>0</v>
      </c>
      <c r="D50" s="73"/>
      <c r="E50" s="81"/>
      <c r="F50" s="73"/>
      <c r="G50" s="71"/>
      <c r="H50" s="72"/>
      <c r="I50" s="74"/>
      <c r="J50" s="74"/>
      <c r="K50" s="74"/>
      <c r="L50" s="74"/>
      <c r="M50" s="74"/>
    </row>
    <row r="51" spans="1:13" ht="11.25" customHeight="1">
      <c r="A51" s="82"/>
      <c r="B51" s="73"/>
      <c r="C51" s="73"/>
      <c r="D51" s="73"/>
      <c r="E51" s="83"/>
      <c r="F51" s="73"/>
      <c r="G51" s="71"/>
      <c r="H51" s="72"/>
      <c r="I51" s="74"/>
      <c r="J51" s="74"/>
      <c r="K51" s="74"/>
      <c r="L51" s="74"/>
      <c r="M51" s="74"/>
    </row>
    <row r="52" spans="1:13" ht="11.25" customHeight="1">
      <c r="A52" s="72"/>
      <c r="B52" s="73"/>
      <c r="C52" s="73"/>
      <c r="D52" s="73"/>
      <c r="E52" s="73"/>
      <c r="F52" s="73"/>
      <c r="G52" s="71"/>
      <c r="H52" s="72"/>
      <c r="I52" s="74"/>
      <c r="J52" s="74"/>
      <c r="K52" s="74"/>
      <c r="L52" s="74"/>
      <c r="M52" s="74"/>
    </row>
    <row r="53" spans="1:13" ht="11.25" customHeight="1">
      <c r="A53" s="65" t="s">
        <v>188</v>
      </c>
      <c r="B53" s="105">
        <v>39964</v>
      </c>
      <c r="C53" s="10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11.25" customHeight="1">
      <c r="A54" s="64" t="s">
        <v>212</v>
      </c>
      <c r="B54" s="69">
        <v>10</v>
      </c>
      <c r="C54" s="69">
        <v>7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1" ht="11.25" customHeight="1">
      <c r="A55" s="15"/>
      <c r="B55" s="21"/>
      <c r="C55" s="21"/>
      <c r="D55" s="4"/>
      <c r="E55" s="21"/>
      <c r="F55" s="21"/>
      <c r="G55" s="14"/>
      <c r="H55" s="14"/>
      <c r="I55" s="14"/>
      <c r="J55" s="14"/>
      <c r="K55" s="14"/>
    </row>
    <row r="56" spans="1:7" ht="11.25" customHeight="1">
      <c r="A56" s="17"/>
      <c r="B56" s="101"/>
      <c r="C56" s="102"/>
      <c r="D56" s="4"/>
      <c r="E56" s="101"/>
      <c r="F56" s="102"/>
      <c r="G56" s="14"/>
    </row>
    <row r="57" spans="1:11" ht="11.25" customHeight="1">
      <c r="A57" s="15"/>
      <c r="B57" s="4"/>
      <c r="C57" s="4"/>
      <c r="D57" s="4"/>
      <c r="E57" s="4"/>
      <c r="F57" s="4"/>
      <c r="G57" s="14"/>
      <c r="H57" s="14"/>
      <c r="I57" s="14"/>
      <c r="J57" s="14"/>
      <c r="K57" s="14"/>
    </row>
    <row r="58" spans="1:7" ht="11.25" customHeight="1">
      <c r="A58" s="15"/>
      <c r="B58" s="4"/>
      <c r="C58" s="4"/>
      <c r="D58" s="4"/>
      <c r="E58" s="4"/>
      <c r="F58" s="4"/>
      <c r="G58" s="14"/>
    </row>
    <row r="59" spans="1:11" ht="11.25" customHeight="1">
      <c r="A59" s="15"/>
      <c r="B59" s="4"/>
      <c r="C59" s="4"/>
      <c r="D59" s="4"/>
      <c r="E59" s="4"/>
      <c r="F59" s="4"/>
      <c r="G59" s="14"/>
      <c r="H59" s="14"/>
      <c r="I59" s="14"/>
      <c r="J59" s="14"/>
      <c r="K59" s="14"/>
    </row>
    <row r="60" spans="1:7" ht="11.25" customHeight="1">
      <c r="A60" s="15"/>
      <c r="B60" s="4"/>
      <c r="C60" s="4"/>
      <c r="D60" s="4"/>
      <c r="E60" s="4"/>
      <c r="F60" s="4"/>
      <c r="G60" s="14"/>
    </row>
    <row r="61" spans="1:11" ht="11.25" customHeight="1">
      <c r="A61" s="15"/>
      <c r="B61" s="4"/>
      <c r="C61" s="4"/>
      <c r="D61" s="4"/>
      <c r="E61" s="4"/>
      <c r="F61" s="4"/>
      <c r="G61" s="14"/>
      <c r="H61" s="14"/>
      <c r="I61" s="14"/>
      <c r="J61" s="14"/>
      <c r="K61" s="14"/>
    </row>
    <row r="62" spans="1:7" ht="11.25" customHeight="1">
      <c r="A62" s="15"/>
      <c r="B62" s="4"/>
      <c r="C62" s="4"/>
      <c r="D62" s="4"/>
      <c r="E62" s="4"/>
      <c r="F62" s="4"/>
      <c r="G62" s="14"/>
    </row>
    <row r="63" spans="1:13" ht="11.25" customHeight="1">
      <c r="A63" s="15"/>
      <c r="B63" s="4"/>
      <c r="C63" s="4"/>
      <c r="D63" s="4"/>
      <c r="E63" s="4"/>
      <c r="F63" s="4"/>
      <c r="G63" s="14"/>
      <c r="H63" s="14"/>
      <c r="I63" s="14"/>
      <c r="J63" s="14"/>
      <c r="K63" s="14"/>
      <c r="L63" s="14"/>
      <c r="M63" s="14"/>
    </row>
    <row r="64" ht="11.25" customHeight="1"/>
    <row r="65" ht="11.25" customHeight="1"/>
    <row r="66" ht="11.25" customHeight="1"/>
    <row r="70" spans="1:13" ht="12.75">
      <c r="A70" s="37"/>
      <c r="B70" s="38"/>
      <c r="C70" s="38"/>
      <c r="D70" s="38"/>
      <c r="E70" s="38"/>
      <c r="F70" s="38"/>
      <c r="G70" s="39"/>
      <c r="H70" s="37"/>
      <c r="I70" s="40"/>
      <c r="J70" s="40"/>
      <c r="K70" s="40"/>
      <c r="L70" s="40"/>
      <c r="M70" s="40"/>
    </row>
    <row r="71" spans="1:13" ht="12.75">
      <c r="A71" s="37"/>
      <c r="B71" s="38"/>
      <c r="C71" s="38"/>
      <c r="D71" s="38"/>
      <c r="E71" s="38"/>
      <c r="F71" s="38"/>
      <c r="G71" s="39"/>
      <c r="H71" s="39"/>
      <c r="I71" s="39"/>
      <c r="J71" s="39"/>
      <c r="K71" s="39"/>
      <c r="L71" s="39"/>
      <c r="M71" s="39"/>
    </row>
  </sheetData>
  <mergeCells count="35">
    <mergeCell ref="A2:M2"/>
    <mergeCell ref="B13:C13"/>
    <mergeCell ref="I13:J13"/>
    <mergeCell ref="E13:F13"/>
    <mergeCell ref="L13:M13"/>
    <mergeCell ref="B5:C5"/>
    <mergeCell ref="I5:J5"/>
    <mergeCell ref="E5:F5"/>
    <mergeCell ref="L5:M5"/>
    <mergeCell ref="L21:M21"/>
    <mergeCell ref="I21:J21"/>
    <mergeCell ref="E21:F21"/>
    <mergeCell ref="B21:C21"/>
    <mergeCell ref="B29:C29"/>
    <mergeCell ref="E37:F37"/>
    <mergeCell ref="B37:C37"/>
    <mergeCell ref="I29:J29"/>
    <mergeCell ref="I37:J37"/>
    <mergeCell ref="L45:M45"/>
    <mergeCell ref="L29:M29"/>
    <mergeCell ref="E29:F29"/>
    <mergeCell ref="L37:M37"/>
    <mergeCell ref="I45:J45"/>
    <mergeCell ref="L38:M38"/>
    <mergeCell ref="L39:M39"/>
    <mergeCell ref="L40:M40"/>
    <mergeCell ref="L41:M41"/>
    <mergeCell ref="I46:J46"/>
    <mergeCell ref="L46:M46"/>
    <mergeCell ref="B46:C46"/>
    <mergeCell ref="B53:C53"/>
    <mergeCell ref="B56:C56"/>
    <mergeCell ref="E56:F56"/>
    <mergeCell ref="B45:C45"/>
    <mergeCell ref="E45:F4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3"/>
  <sheetViews>
    <sheetView showGridLines="0" tabSelected="1" workbookViewId="0" topLeftCell="A35">
      <selection activeCell="J58" sqref="J58"/>
    </sheetView>
  </sheetViews>
  <sheetFormatPr defaultColWidth="9.140625" defaultRowHeight="12.75"/>
  <cols>
    <col min="1" max="1" width="20.57421875" style="0" customWidth="1"/>
    <col min="2" max="25" width="3.421875" style="0" customWidth="1"/>
    <col min="26" max="38" width="6.7109375" style="0" customWidth="1"/>
  </cols>
  <sheetData>
    <row r="2" spans="1:25" ht="30.75">
      <c r="A2" s="34"/>
      <c r="B2" s="34"/>
      <c r="C2" s="41"/>
      <c r="D2" s="41"/>
      <c r="E2" s="41"/>
      <c r="F2" s="136" t="s">
        <v>52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</row>
    <row r="4" spans="1:19" s="22" customFormat="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R4" s="148"/>
      <c r="S4" s="148"/>
    </row>
    <row r="5" spans="2:25" ht="12.75">
      <c r="B5" s="148"/>
      <c r="C5" s="148"/>
      <c r="D5" s="97"/>
      <c r="E5" s="97"/>
      <c r="F5" s="148"/>
      <c r="G5" s="148"/>
      <c r="H5" s="148"/>
      <c r="I5" s="148"/>
      <c r="J5" s="148"/>
      <c r="K5" s="148"/>
      <c r="L5" s="154"/>
      <c r="M5" s="154"/>
      <c r="N5" s="155"/>
      <c r="O5" s="155"/>
      <c r="P5" s="155"/>
      <c r="Q5" s="155"/>
      <c r="R5" s="148"/>
      <c r="S5" s="148"/>
      <c r="T5" s="148"/>
      <c r="U5" s="148"/>
      <c r="V5" s="148"/>
      <c r="W5" s="148"/>
      <c r="X5" s="148"/>
      <c r="Y5" s="148"/>
    </row>
    <row r="6" spans="1:19" ht="12.75" customHeight="1">
      <c r="A6" s="25" t="s">
        <v>0</v>
      </c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P6" s="6"/>
      <c r="Q6" s="7"/>
      <c r="R6" s="7"/>
      <c r="S6" s="6"/>
    </row>
    <row r="7" spans="1:19" ht="12.75">
      <c r="A7" s="25" t="s">
        <v>24</v>
      </c>
      <c r="B7" s="6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R7" s="7"/>
      <c r="S7" s="6"/>
    </row>
    <row r="8" spans="1:19" ht="12.75">
      <c r="A8" s="25" t="s">
        <v>37</v>
      </c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R8" s="7"/>
      <c r="S8" s="6"/>
    </row>
    <row r="9" spans="1:25" ht="12.75" customHeight="1">
      <c r="A9" s="25" t="s">
        <v>55</v>
      </c>
      <c r="B9" s="26"/>
      <c r="C9" s="26"/>
      <c r="D9" s="35"/>
      <c r="E9" s="35"/>
      <c r="F9" s="160" t="s">
        <v>53</v>
      </c>
      <c r="G9" s="160"/>
      <c r="H9" s="160" t="s">
        <v>38</v>
      </c>
      <c r="I9" s="160"/>
      <c r="J9" s="149" t="s">
        <v>54</v>
      </c>
      <c r="K9" s="149"/>
      <c r="L9" s="149" t="s">
        <v>28</v>
      </c>
      <c r="M9" s="149"/>
      <c r="N9" s="149" t="s">
        <v>39</v>
      </c>
      <c r="O9" s="149"/>
      <c r="P9" s="149" t="s">
        <v>29</v>
      </c>
      <c r="Q9" s="149"/>
      <c r="R9" s="151" t="s">
        <v>56</v>
      </c>
      <c r="S9" s="152"/>
      <c r="T9" s="149" t="s">
        <v>40</v>
      </c>
      <c r="U9" s="149"/>
      <c r="V9" s="149" t="s">
        <v>41</v>
      </c>
      <c r="W9" s="149"/>
      <c r="X9" s="149" t="s">
        <v>57</v>
      </c>
      <c r="Y9" s="149"/>
    </row>
    <row r="10" spans="1:25" ht="12.75" customHeight="1">
      <c r="A10" s="25"/>
      <c r="B10" s="158"/>
      <c r="C10" s="158"/>
      <c r="D10" s="35"/>
      <c r="E10" s="35"/>
      <c r="F10" s="160"/>
      <c r="G10" s="160"/>
      <c r="H10" s="160"/>
      <c r="I10" s="160"/>
      <c r="J10" s="149"/>
      <c r="K10" s="149"/>
      <c r="L10" s="149"/>
      <c r="M10" s="149"/>
      <c r="N10" s="149"/>
      <c r="O10" s="149"/>
      <c r="P10" s="149"/>
      <c r="Q10" s="149"/>
      <c r="R10" s="152"/>
      <c r="S10" s="152"/>
      <c r="T10" s="149"/>
      <c r="U10" s="149"/>
      <c r="V10" s="149"/>
      <c r="W10" s="149"/>
      <c r="X10" s="149"/>
      <c r="Y10" s="149"/>
    </row>
    <row r="11" spans="1:25" ht="12.75">
      <c r="A11" s="25" t="s">
        <v>1</v>
      </c>
      <c r="B11" s="159"/>
      <c r="C11" s="159"/>
      <c r="D11" s="36"/>
      <c r="E11" s="36"/>
      <c r="F11" s="161"/>
      <c r="G11" s="161"/>
      <c r="H11" s="161"/>
      <c r="I11" s="161"/>
      <c r="J11" s="150"/>
      <c r="K11" s="150"/>
      <c r="L11" s="150"/>
      <c r="M11" s="150"/>
      <c r="N11" s="150"/>
      <c r="O11" s="150"/>
      <c r="P11" s="150"/>
      <c r="Q11" s="150"/>
      <c r="R11" s="153"/>
      <c r="S11" s="153"/>
      <c r="T11" s="150"/>
      <c r="U11" s="150"/>
      <c r="V11" s="150"/>
      <c r="W11" s="150"/>
      <c r="X11" s="150"/>
      <c r="Y11" s="150"/>
    </row>
    <row r="12" spans="1:25" ht="12.75">
      <c r="A12" s="56" t="s">
        <v>50</v>
      </c>
      <c r="B12" s="1"/>
      <c r="C12" s="1"/>
      <c r="D12" s="1"/>
      <c r="E12" s="19"/>
      <c r="F12" s="27"/>
      <c r="G12" s="28"/>
      <c r="H12" s="8" t="s">
        <v>159</v>
      </c>
      <c r="I12" s="11" t="s">
        <v>124</v>
      </c>
      <c r="J12" s="10" t="s">
        <v>120</v>
      </c>
      <c r="K12" s="11" t="s">
        <v>123</v>
      </c>
      <c r="L12" s="10" t="s">
        <v>123</v>
      </c>
      <c r="M12" s="11" t="s">
        <v>146</v>
      </c>
      <c r="N12" s="10" t="s">
        <v>138</v>
      </c>
      <c r="O12" s="11" t="s">
        <v>147</v>
      </c>
      <c r="P12" s="12" t="s">
        <v>152</v>
      </c>
      <c r="Q12" s="9" t="s">
        <v>126</v>
      </c>
      <c r="R12" s="10" t="s">
        <v>157</v>
      </c>
      <c r="S12" s="11" t="s">
        <v>123</v>
      </c>
      <c r="T12" s="10" t="s">
        <v>126</v>
      </c>
      <c r="U12" s="11" t="s">
        <v>123</v>
      </c>
      <c r="V12" s="10" t="s">
        <v>154</v>
      </c>
      <c r="W12" s="11" t="s">
        <v>120</v>
      </c>
      <c r="X12" s="10" t="s">
        <v>135</v>
      </c>
      <c r="Y12" s="11" t="s">
        <v>118</v>
      </c>
    </row>
    <row r="13" spans="1:25" ht="12.75">
      <c r="A13" s="14" t="s">
        <v>45</v>
      </c>
      <c r="F13" s="8" t="s">
        <v>154</v>
      </c>
      <c r="G13" s="9" t="s">
        <v>149</v>
      </c>
      <c r="H13" s="27"/>
      <c r="I13" s="28"/>
      <c r="J13" s="12" t="s">
        <v>136</v>
      </c>
      <c r="K13" s="9" t="s">
        <v>120</v>
      </c>
      <c r="L13" s="12" t="s">
        <v>125</v>
      </c>
      <c r="M13" s="9" t="s">
        <v>126</v>
      </c>
      <c r="N13" s="12" t="s">
        <v>145</v>
      </c>
      <c r="O13" s="9" t="s">
        <v>120</v>
      </c>
      <c r="P13" s="12" t="s">
        <v>164</v>
      </c>
      <c r="Q13" s="9" t="s">
        <v>142</v>
      </c>
      <c r="R13" s="12" t="s">
        <v>121</v>
      </c>
      <c r="S13" s="9" t="s">
        <v>118</v>
      </c>
      <c r="T13" s="12" t="s">
        <v>170</v>
      </c>
      <c r="U13" s="9" t="s">
        <v>159</v>
      </c>
      <c r="V13" s="12" t="s">
        <v>154</v>
      </c>
      <c r="W13" s="9" t="s">
        <v>120</v>
      </c>
      <c r="X13" s="12" t="s">
        <v>147</v>
      </c>
      <c r="Y13" s="9" t="s">
        <v>148</v>
      </c>
    </row>
    <row r="14" spans="1:25" ht="12.75">
      <c r="A14" s="56" t="s">
        <v>48</v>
      </c>
      <c r="F14" s="8" t="s">
        <v>137</v>
      </c>
      <c r="G14" s="9" t="s">
        <v>122</v>
      </c>
      <c r="H14" s="12" t="s">
        <v>122</v>
      </c>
      <c r="I14" s="9" t="s">
        <v>119</v>
      </c>
      <c r="J14" s="29"/>
      <c r="K14" s="30"/>
      <c r="L14" s="12" t="s">
        <v>166</v>
      </c>
      <c r="M14" s="9" t="s">
        <v>126</v>
      </c>
      <c r="N14" s="12" t="s">
        <v>130</v>
      </c>
      <c r="O14" s="9" t="s">
        <v>119</v>
      </c>
      <c r="P14" s="12" t="s">
        <v>139</v>
      </c>
      <c r="Q14" s="9" t="s">
        <v>119</v>
      </c>
      <c r="R14" s="12" t="s">
        <v>154</v>
      </c>
      <c r="S14" s="9" t="s">
        <v>124</v>
      </c>
      <c r="T14" s="12" t="s">
        <v>145</v>
      </c>
      <c r="U14" s="9" t="s">
        <v>147</v>
      </c>
      <c r="V14" s="12" t="s">
        <v>132</v>
      </c>
      <c r="W14" s="9" t="s">
        <v>120</v>
      </c>
      <c r="X14" s="12" t="s">
        <v>153</v>
      </c>
      <c r="Y14" s="9" t="s">
        <v>126</v>
      </c>
    </row>
    <row r="15" spans="1:25" ht="12.75">
      <c r="A15" s="56" t="s">
        <v>31</v>
      </c>
      <c r="F15" s="8" t="s">
        <v>157</v>
      </c>
      <c r="G15" s="9" t="s">
        <v>126</v>
      </c>
      <c r="H15" s="13" t="s">
        <v>146</v>
      </c>
      <c r="I15" s="9" t="s">
        <v>150</v>
      </c>
      <c r="J15" s="12" t="s">
        <v>118</v>
      </c>
      <c r="K15" s="9" t="s">
        <v>122</v>
      </c>
      <c r="L15" s="29"/>
      <c r="M15" s="30"/>
      <c r="N15" s="12" t="s">
        <v>139</v>
      </c>
      <c r="O15" s="9" t="s">
        <v>122</v>
      </c>
      <c r="P15" s="12" t="s">
        <v>148</v>
      </c>
      <c r="Q15" s="9" t="s">
        <v>141</v>
      </c>
      <c r="R15" s="12" t="s">
        <v>119</v>
      </c>
      <c r="S15" s="9" t="s">
        <v>132</v>
      </c>
      <c r="T15" s="10" t="s">
        <v>141</v>
      </c>
      <c r="U15" s="11" t="s">
        <v>134</v>
      </c>
      <c r="V15" s="12" t="s">
        <v>119</v>
      </c>
      <c r="W15" s="9" t="s">
        <v>119</v>
      </c>
      <c r="X15" s="12" t="s">
        <v>147</v>
      </c>
      <c r="Y15" s="9" t="s">
        <v>140</v>
      </c>
    </row>
    <row r="16" spans="1:25" ht="12.75">
      <c r="A16" s="56" t="s">
        <v>44</v>
      </c>
      <c r="F16" s="13" t="s">
        <v>123</v>
      </c>
      <c r="G16" s="9" t="s">
        <v>147</v>
      </c>
      <c r="H16" s="13" t="s">
        <v>120</v>
      </c>
      <c r="I16" s="9" t="s">
        <v>135</v>
      </c>
      <c r="J16" s="12" t="s">
        <v>148</v>
      </c>
      <c r="K16" s="9" t="s">
        <v>125</v>
      </c>
      <c r="L16" s="12" t="s">
        <v>149</v>
      </c>
      <c r="M16" s="9" t="s">
        <v>135</v>
      </c>
      <c r="N16" s="29"/>
      <c r="O16" s="30"/>
      <c r="P16" s="12" t="s">
        <v>148</v>
      </c>
      <c r="Q16" s="9" t="s">
        <v>135</v>
      </c>
      <c r="R16" s="12" t="s">
        <v>120</v>
      </c>
      <c r="S16" s="9" t="s">
        <v>133</v>
      </c>
      <c r="T16" s="12" t="s">
        <v>124</v>
      </c>
      <c r="U16" s="9" t="s">
        <v>121</v>
      </c>
      <c r="V16" s="12" t="s">
        <v>118</v>
      </c>
      <c r="W16" s="9" t="s">
        <v>134</v>
      </c>
      <c r="X16" s="12" t="s">
        <v>122</v>
      </c>
      <c r="Y16" s="9" t="s">
        <v>136</v>
      </c>
    </row>
    <row r="17" spans="1:25" ht="12.75">
      <c r="A17" s="56" t="s">
        <v>30</v>
      </c>
      <c r="F17" s="13" t="s">
        <v>144</v>
      </c>
      <c r="G17" s="9" t="s">
        <v>126</v>
      </c>
      <c r="H17" s="13" t="s">
        <v>126</v>
      </c>
      <c r="I17" s="9" t="s">
        <v>136</v>
      </c>
      <c r="J17" s="12" t="s">
        <v>147</v>
      </c>
      <c r="K17" s="9" t="s">
        <v>123</v>
      </c>
      <c r="L17" s="12" t="s">
        <v>134</v>
      </c>
      <c r="M17" s="9" t="s">
        <v>126</v>
      </c>
      <c r="N17" s="12" t="s">
        <v>161</v>
      </c>
      <c r="O17" s="9" t="s">
        <v>134</v>
      </c>
      <c r="P17" s="29"/>
      <c r="Q17" s="30"/>
      <c r="R17" s="12" t="s">
        <v>126</v>
      </c>
      <c r="S17" s="9" t="s">
        <v>144</v>
      </c>
      <c r="T17" s="12" t="s">
        <v>122</v>
      </c>
      <c r="U17" s="9" t="s">
        <v>152</v>
      </c>
      <c r="V17" s="12" t="s">
        <v>121</v>
      </c>
      <c r="W17" s="9" t="s">
        <v>122</v>
      </c>
      <c r="X17" s="12" t="s">
        <v>120</v>
      </c>
      <c r="Y17" s="9" t="s">
        <v>122</v>
      </c>
    </row>
    <row r="18" spans="1:25" ht="12.75">
      <c r="A18" s="56" t="s">
        <v>49</v>
      </c>
      <c r="F18" s="8" t="s">
        <v>121</v>
      </c>
      <c r="G18" s="9" t="s">
        <v>147</v>
      </c>
      <c r="H18" s="13" t="s">
        <v>137</v>
      </c>
      <c r="I18" s="9" t="s">
        <v>138</v>
      </c>
      <c r="J18" s="12" t="s">
        <v>146</v>
      </c>
      <c r="K18" s="9" t="s">
        <v>126</v>
      </c>
      <c r="L18" s="12" t="s">
        <v>135</v>
      </c>
      <c r="M18" s="9" t="s">
        <v>124</v>
      </c>
      <c r="N18" s="12" t="s">
        <v>165</v>
      </c>
      <c r="O18" s="9" t="s">
        <v>134</v>
      </c>
      <c r="P18" s="12" t="s">
        <v>122</v>
      </c>
      <c r="Q18" s="9" t="s">
        <v>142</v>
      </c>
      <c r="R18" s="29"/>
      <c r="S18" s="30"/>
      <c r="T18" s="12" t="s">
        <v>153</v>
      </c>
      <c r="U18" s="9" t="s">
        <v>153</v>
      </c>
      <c r="V18" s="12" t="s">
        <v>151</v>
      </c>
      <c r="W18" s="9" t="s">
        <v>124</v>
      </c>
      <c r="X18" s="12" t="s">
        <v>118</v>
      </c>
      <c r="Y18" s="9" t="s">
        <v>119</v>
      </c>
    </row>
    <row r="19" spans="1:25" ht="12.75">
      <c r="A19" s="56" t="s">
        <v>42</v>
      </c>
      <c r="F19" s="8" t="s">
        <v>122</v>
      </c>
      <c r="G19" s="9" t="s">
        <v>123</v>
      </c>
      <c r="H19" s="12" t="s">
        <v>147</v>
      </c>
      <c r="I19" s="9" t="s">
        <v>136</v>
      </c>
      <c r="J19" s="12" t="s">
        <v>119</v>
      </c>
      <c r="K19" s="9" t="s">
        <v>143</v>
      </c>
      <c r="L19" s="12" t="s">
        <v>143</v>
      </c>
      <c r="M19" s="9" t="s">
        <v>122</v>
      </c>
      <c r="N19" s="12" t="s">
        <v>138</v>
      </c>
      <c r="O19" s="9" t="s">
        <v>147</v>
      </c>
      <c r="P19" s="12" t="s">
        <v>153</v>
      </c>
      <c r="Q19" s="9" t="s">
        <v>126</v>
      </c>
      <c r="R19" s="12" t="s">
        <v>135</v>
      </c>
      <c r="S19" s="9" t="s">
        <v>149</v>
      </c>
      <c r="T19" s="29"/>
      <c r="U19" s="30"/>
      <c r="V19" s="12" t="s">
        <v>131</v>
      </c>
      <c r="W19" s="9" t="s">
        <v>122</v>
      </c>
      <c r="X19" s="12" t="s">
        <v>124</v>
      </c>
      <c r="Y19" s="9" t="s">
        <v>135</v>
      </c>
    </row>
    <row r="20" spans="1:25" ht="12.75">
      <c r="A20" s="56" t="s">
        <v>43</v>
      </c>
      <c r="F20" s="8" t="s">
        <v>119</v>
      </c>
      <c r="G20" s="9" t="s">
        <v>140</v>
      </c>
      <c r="H20" s="13" t="s">
        <v>126</v>
      </c>
      <c r="I20" s="9" t="s">
        <v>129</v>
      </c>
      <c r="J20" s="12" t="s">
        <v>120</v>
      </c>
      <c r="K20" s="9" t="s">
        <v>162</v>
      </c>
      <c r="L20" s="12" t="s">
        <v>143</v>
      </c>
      <c r="M20" s="9" t="s">
        <v>135</v>
      </c>
      <c r="N20" s="12" t="s">
        <v>119</v>
      </c>
      <c r="O20" s="9" t="s">
        <v>122</v>
      </c>
      <c r="P20" s="12" t="s">
        <v>149</v>
      </c>
      <c r="Q20" s="9" t="s">
        <v>126</v>
      </c>
      <c r="R20" s="12" t="s">
        <v>120</v>
      </c>
      <c r="S20" s="9" t="s">
        <v>135</v>
      </c>
      <c r="T20" s="12" t="s">
        <v>122</v>
      </c>
      <c r="U20" s="9" t="s">
        <v>121</v>
      </c>
      <c r="V20" s="29"/>
      <c r="W20" s="30"/>
      <c r="X20" s="12" t="s">
        <v>120</v>
      </c>
      <c r="Y20" s="9" t="s">
        <v>158</v>
      </c>
    </row>
    <row r="21" spans="1:25" ht="12.75">
      <c r="A21" s="56" t="s">
        <v>51</v>
      </c>
      <c r="F21" s="8" t="s">
        <v>156</v>
      </c>
      <c r="G21" s="9" t="s">
        <v>120</v>
      </c>
      <c r="H21" s="13" t="s">
        <v>122</v>
      </c>
      <c r="I21" s="11" t="s">
        <v>134</v>
      </c>
      <c r="J21" s="12" t="s">
        <v>150</v>
      </c>
      <c r="K21" s="9" t="s">
        <v>142</v>
      </c>
      <c r="L21" s="12" t="s">
        <v>123</v>
      </c>
      <c r="M21" s="9" t="s">
        <v>142</v>
      </c>
      <c r="N21" s="12" t="s">
        <v>158</v>
      </c>
      <c r="O21" s="9" t="s">
        <v>119</v>
      </c>
      <c r="P21" s="12" t="s">
        <v>131</v>
      </c>
      <c r="Q21" s="9" t="s">
        <v>122</v>
      </c>
      <c r="R21" s="12" t="s">
        <v>153</v>
      </c>
      <c r="S21" s="9" t="s">
        <v>119</v>
      </c>
      <c r="T21" s="12" t="s">
        <v>141</v>
      </c>
      <c r="U21" s="9" t="s">
        <v>142</v>
      </c>
      <c r="V21" s="12" t="s">
        <v>125</v>
      </c>
      <c r="W21" s="9" t="s">
        <v>119</v>
      </c>
      <c r="X21" s="29"/>
      <c r="Y21" s="30"/>
    </row>
    <row r="22" spans="6:14" ht="12.75">
      <c r="F22" s="45" t="s">
        <v>127</v>
      </c>
      <c r="G22" s="45"/>
      <c r="H22" s="45"/>
      <c r="I22" s="45"/>
      <c r="J22" s="45"/>
      <c r="K22" s="45"/>
      <c r="N22" s="45"/>
    </row>
    <row r="23" spans="2:21" ht="12.75">
      <c r="B23" s="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5" spans="1:25" ht="12.75">
      <c r="A25" s="25" t="s">
        <v>2</v>
      </c>
      <c r="F25" s="143" t="s">
        <v>3</v>
      </c>
      <c r="G25" s="144"/>
      <c r="H25" s="143" t="s">
        <v>4</v>
      </c>
      <c r="I25" s="144"/>
      <c r="J25" s="114" t="s">
        <v>5</v>
      </c>
      <c r="K25" s="113"/>
      <c r="L25" s="143" t="s">
        <v>6</v>
      </c>
      <c r="M25" s="144"/>
      <c r="N25" s="143" t="s">
        <v>7</v>
      </c>
      <c r="O25" s="144"/>
      <c r="P25" s="146" t="s">
        <v>8</v>
      </c>
      <c r="Q25" s="144"/>
      <c r="R25" s="146" t="s">
        <v>9</v>
      </c>
      <c r="S25" s="144"/>
      <c r="T25" s="146" t="s">
        <v>12</v>
      </c>
      <c r="U25" s="144"/>
      <c r="V25" s="146" t="s">
        <v>10</v>
      </c>
      <c r="W25" s="147"/>
      <c r="X25" s="146" t="s">
        <v>11</v>
      </c>
      <c r="Y25" s="144"/>
    </row>
    <row r="26" spans="1:25" ht="13.5" thickBot="1">
      <c r="A26" s="14" t="s">
        <v>45</v>
      </c>
      <c r="F26" s="138">
        <v>78</v>
      </c>
      <c r="G26" s="122"/>
      <c r="H26" s="121">
        <v>18</v>
      </c>
      <c r="I26" s="122"/>
      <c r="J26" s="121">
        <v>16</v>
      </c>
      <c r="K26" s="122"/>
      <c r="L26" s="121">
        <v>0</v>
      </c>
      <c r="M26" s="122"/>
      <c r="N26" s="121">
        <v>2</v>
      </c>
      <c r="O26" s="122"/>
      <c r="P26" s="123">
        <f>F13+J13+L13+N13+P13+R13+T13+V13+X13+I12+I14+I15+I16+I17+I18+I19+I20+I21</f>
        <v>546</v>
      </c>
      <c r="Q26" s="124"/>
      <c r="R26" s="123">
        <f>G13+K13+M13+O13+Q13+S13+U13+W13+Y13+H12+H14+H15+H16+H17+H18+H19+H20+H21</f>
        <v>150</v>
      </c>
      <c r="S26" s="124"/>
      <c r="T26" s="121">
        <f aca="true" t="shared" si="0" ref="T26:T33">P26-R26</f>
        <v>396</v>
      </c>
      <c r="U26" s="122"/>
      <c r="V26" s="123" t="s">
        <v>142</v>
      </c>
      <c r="W26" s="123"/>
      <c r="X26" s="123" t="s">
        <v>13</v>
      </c>
      <c r="Y26" s="122"/>
    </row>
    <row r="27" spans="1:25" ht="13.5" thickBot="1">
      <c r="A27" s="56" t="s">
        <v>48</v>
      </c>
      <c r="F27" s="142">
        <v>68</v>
      </c>
      <c r="G27" s="99"/>
      <c r="H27" s="125">
        <v>18</v>
      </c>
      <c r="I27" s="99"/>
      <c r="J27" s="125">
        <v>14</v>
      </c>
      <c r="K27" s="99"/>
      <c r="L27" s="125">
        <v>0</v>
      </c>
      <c r="M27" s="99"/>
      <c r="N27" s="125">
        <v>4</v>
      </c>
      <c r="O27" s="99"/>
      <c r="P27" s="98">
        <f>H14+F14+L14+N14+P14+R14+T14+V14+X14+K15+K16+K17+K18+K19+K20+K21+K12+K13</f>
        <v>551</v>
      </c>
      <c r="Q27" s="126"/>
      <c r="R27" s="98">
        <f>G14+I14+M14+O14+Q14+S14+U14+W14+Y14+J12+J13+J15+J16+J17+J18+J19+J20+J21</f>
        <v>168</v>
      </c>
      <c r="S27" s="126"/>
      <c r="T27" s="125">
        <f t="shared" si="0"/>
        <v>383</v>
      </c>
      <c r="U27" s="99"/>
      <c r="V27" s="98" t="s">
        <v>147</v>
      </c>
      <c r="W27" s="98"/>
      <c r="X27" s="98" t="s">
        <v>13</v>
      </c>
      <c r="Y27" s="99"/>
    </row>
    <row r="28" spans="1:25" ht="12.75">
      <c r="A28" s="56" t="s">
        <v>51</v>
      </c>
      <c r="F28" s="140">
        <v>64</v>
      </c>
      <c r="G28" s="109"/>
      <c r="H28" s="120">
        <v>18</v>
      </c>
      <c r="I28" s="109"/>
      <c r="J28" s="120">
        <v>13</v>
      </c>
      <c r="K28" s="109"/>
      <c r="L28" s="120">
        <v>0</v>
      </c>
      <c r="M28" s="109"/>
      <c r="N28" s="120">
        <v>5</v>
      </c>
      <c r="O28" s="109"/>
      <c r="P28" s="108">
        <f>F21+H21+J21+L21+N21+P21+R21+T21+V21+Y12+Y13+Y14+Y15+Y16+Y17+Y19+Y20</f>
        <v>449</v>
      </c>
      <c r="Q28" s="119"/>
      <c r="R28" s="108">
        <f>I21+K21+G21+M21+O21+Q21+S21+U21+W21+X12+X13+X14+X15+X16+X17+X18+X19+X20</f>
        <v>193</v>
      </c>
      <c r="S28" s="119"/>
      <c r="T28" s="120">
        <f t="shared" si="0"/>
        <v>256</v>
      </c>
      <c r="U28" s="109"/>
      <c r="V28" s="108" t="s">
        <v>147</v>
      </c>
      <c r="W28" s="108"/>
      <c r="X28" s="108" t="s">
        <v>13</v>
      </c>
      <c r="Y28" s="109"/>
    </row>
    <row r="29" spans="1:25" ht="12.75">
      <c r="A29" s="56" t="s">
        <v>49</v>
      </c>
      <c r="F29" s="145">
        <v>51</v>
      </c>
      <c r="G29" s="111"/>
      <c r="H29" s="116">
        <v>18</v>
      </c>
      <c r="I29" s="111"/>
      <c r="J29" s="116">
        <v>10</v>
      </c>
      <c r="K29" s="111"/>
      <c r="L29" s="116">
        <v>1</v>
      </c>
      <c r="M29" s="111"/>
      <c r="N29" s="116">
        <v>7</v>
      </c>
      <c r="O29" s="111"/>
      <c r="P29" s="110">
        <f>F18+H18+J18+L18+N18+P18+T18+V18+X18+S15+S19+S20+S21+S12+S13+S14+S16+S17</f>
        <v>392</v>
      </c>
      <c r="Q29" s="115"/>
      <c r="R29" s="110">
        <f>I18+K18+G18+M18+O18+Q18+U18+W18+Y18+R19+R20+R21+R12+R13+R14+R15+R16+R17</f>
        <v>265</v>
      </c>
      <c r="S29" s="115"/>
      <c r="T29" s="116">
        <f>P29-R29</f>
        <v>127</v>
      </c>
      <c r="U29" s="111"/>
      <c r="V29" s="110" t="s">
        <v>163</v>
      </c>
      <c r="W29" s="110"/>
      <c r="X29" s="110" t="s">
        <v>13</v>
      </c>
      <c r="Y29" s="111"/>
    </row>
    <row r="30" spans="1:25" ht="12.75">
      <c r="A30" s="14" t="s">
        <v>42</v>
      </c>
      <c r="F30" s="140">
        <v>48</v>
      </c>
      <c r="G30" s="109"/>
      <c r="H30" s="120">
        <v>18</v>
      </c>
      <c r="I30" s="109"/>
      <c r="J30" s="120">
        <v>9</v>
      </c>
      <c r="K30" s="109"/>
      <c r="L30" s="120">
        <v>1</v>
      </c>
      <c r="M30" s="109"/>
      <c r="N30" s="120">
        <v>8</v>
      </c>
      <c r="O30" s="109"/>
      <c r="P30" s="108">
        <f>F19+H19+J19+L19+N19+P19+R19+V19+X19+U16+U20+U21+U12+U13+U14+U15+U17+U18</f>
        <v>333</v>
      </c>
      <c r="Q30" s="119"/>
      <c r="R30" s="108">
        <f>O19+I19+K19+G19+M19+Q19+S19+W19+Y19+T20+T21+T12+T13+T14+T15+T16+T17+T18</f>
        <v>323</v>
      </c>
      <c r="S30" s="119"/>
      <c r="T30" s="120">
        <f>P30-R30</f>
        <v>10</v>
      </c>
      <c r="U30" s="109"/>
      <c r="V30" s="108" t="s">
        <v>122</v>
      </c>
      <c r="W30" s="108"/>
      <c r="X30" s="108" t="s">
        <v>13</v>
      </c>
      <c r="Y30" s="109"/>
    </row>
    <row r="31" spans="1:25" ht="12.75">
      <c r="A31" s="56" t="s">
        <v>50</v>
      </c>
      <c r="F31" s="145">
        <v>38</v>
      </c>
      <c r="G31" s="111"/>
      <c r="H31" s="116">
        <v>18</v>
      </c>
      <c r="I31" s="111"/>
      <c r="J31" s="116">
        <v>9</v>
      </c>
      <c r="K31" s="111"/>
      <c r="L31" s="116">
        <v>0</v>
      </c>
      <c r="M31" s="111"/>
      <c r="N31" s="116">
        <v>9</v>
      </c>
      <c r="O31" s="111"/>
      <c r="P31" s="110">
        <f>H12+J12+L12+N12+P12+R12+T12+V12+X12+G13+G14+G15+G16+G17+G18+G19+G20+G21</f>
        <v>298</v>
      </c>
      <c r="Q31" s="115"/>
      <c r="R31" s="110">
        <f>I12+K12+M12+O12+Q12+S12+U12+W12+Y12+F13+F14+F15+F16+F17+F18+F19+F20+F21</f>
        <v>317</v>
      </c>
      <c r="S31" s="115"/>
      <c r="T31" s="116">
        <f t="shared" si="0"/>
        <v>-19</v>
      </c>
      <c r="U31" s="111"/>
      <c r="V31" s="110" t="s">
        <v>159</v>
      </c>
      <c r="W31" s="110"/>
      <c r="X31" s="110" t="s">
        <v>128</v>
      </c>
      <c r="Y31" s="111"/>
    </row>
    <row r="32" spans="1:25" ht="12.75">
      <c r="A32" s="14" t="s">
        <v>31</v>
      </c>
      <c r="F32" s="141">
        <v>33</v>
      </c>
      <c r="G32" s="113"/>
      <c r="H32" s="114">
        <v>18</v>
      </c>
      <c r="I32" s="113"/>
      <c r="J32" s="114">
        <v>6</v>
      </c>
      <c r="K32" s="113"/>
      <c r="L32" s="114">
        <v>1</v>
      </c>
      <c r="M32" s="113"/>
      <c r="N32" s="114">
        <v>11</v>
      </c>
      <c r="O32" s="113"/>
      <c r="P32" s="117">
        <f>F15+H15+J15+N15+P15+R15+T15+V15+X15+M12+M16+M17+M18+M19+M20+M21+M13+M14</f>
        <v>267</v>
      </c>
      <c r="Q32" s="118"/>
      <c r="R32" s="117">
        <f>I15+K15+G15+O15+Q15+S15+U15+W15+Y15+L16+L17+L18+L19+L20+L21+L12+L13+L14</f>
        <v>405</v>
      </c>
      <c r="S32" s="118"/>
      <c r="T32" s="114">
        <f t="shared" si="0"/>
        <v>-138</v>
      </c>
      <c r="U32" s="113"/>
      <c r="V32" s="112" t="s">
        <v>119</v>
      </c>
      <c r="W32" s="112"/>
      <c r="X32" s="112" t="s">
        <v>13</v>
      </c>
      <c r="Y32" s="113"/>
    </row>
    <row r="33" spans="1:25" ht="13.5" thickBot="1">
      <c r="A33" s="14" t="s">
        <v>30</v>
      </c>
      <c r="F33" s="141">
        <v>32</v>
      </c>
      <c r="G33" s="113"/>
      <c r="H33" s="114">
        <v>18</v>
      </c>
      <c r="I33" s="113"/>
      <c r="J33" s="114">
        <v>7</v>
      </c>
      <c r="K33" s="113"/>
      <c r="L33" s="114">
        <v>0</v>
      </c>
      <c r="M33" s="113"/>
      <c r="N33" s="114">
        <v>11</v>
      </c>
      <c r="O33" s="113"/>
      <c r="P33" s="117">
        <f>F17+H17+J17+L17+N17+R17+T17+V17+X17+Q14+Q18+Q19+Q20+Q21+Q12+Q13+Q15+Q16</f>
        <v>257</v>
      </c>
      <c r="Q33" s="118"/>
      <c r="R33" s="117">
        <f>I17+K17+G17+M17+O17+S17+U17+W17+Y17+P18+P19+P20+P21+P12+P13+P14+P15+P16</f>
        <v>399</v>
      </c>
      <c r="S33" s="118"/>
      <c r="T33" s="114">
        <f t="shared" si="0"/>
        <v>-142</v>
      </c>
      <c r="U33" s="113"/>
      <c r="V33" s="112" t="s">
        <v>167</v>
      </c>
      <c r="W33" s="112"/>
      <c r="X33" s="112" t="s">
        <v>13</v>
      </c>
      <c r="Y33" s="113"/>
    </row>
    <row r="34" spans="1:25" ht="12.75">
      <c r="A34" s="14" t="s">
        <v>43</v>
      </c>
      <c r="F34" s="135">
        <v>11</v>
      </c>
      <c r="G34" s="128"/>
      <c r="H34" s="134">
        <v>18</v>
      </c>
      <c r="I34" s="128"/>
      <c r="J34" s="134">
        <v>2</v>
      </c>
      <c r="K34" s="128"/>
      <c r="L34" s="134">
        <v>1</v>
      </c>
      <c r="M34" s="128"/>
      <c r="N34" s="134">
        <v>15</v>
      </c>
      <c r="O34" s="128"/>
      <c r="P34" s="127">
        <f>F20+H20+J20+L20+N20+P20+R20+T20+X20+W17+W21+W12+W13+W14+W15+W16+W18+W19</f>
        <v>109</v>
      </c>
      <c r="Q34" s="131"/>
      <c r="R34" s="127">
        <f>I20+K20+G20+M20+N20+Q20+S20+U20+Y20+V21+V12+V13+V14+V15+V16+V17+V18+V19</f>
        <v>550</v>
      </c>
      <c r="S34" s="131"/>
      <c r="T34" s="134">
        <f>P34-R34</f>
        <v>-441</v>
      </c>
      <c r="U34" s="128"/>
      <c r="V34" s="127" t="s">
        <v>160</v>
      </c>
      <c r="W34" s="127"/>
      <c r="X34" s="127" t="s">
        <v>13</v>
      </c>
      <c r="Y34" s="128"/>
    </row>
    <row r="35" spans="1:25" ht="12.75">
      <c r="A35" s="14" t="s">
        <v>44</v>
      </c>
      <c r="F35" s="139">
        <v>9</v>
      </c>
      <c r="G35" s="130"/>
      <c r="H35" s="129">
        <v>18</v>
      </c>
      <c r="I35" s="130"/>
      <c r="J35" s="129">
        <v>2</v>
      </c>
      <c r="K35" s="130"/>
      <c r="L35" s="129">
        <v>0</v>
      </c>
      <c r="M35" s="130"/>
      <c r="N35" s="129">
        <v>16</v>
      </c>
      <c r="O35" s="130"/>
      <c r="P35" s="132">
        <f>F16+H16+J16+L16+P16+R16+T16+V16+X16+O13+O17+O18+O19+O20+O21+O12+O14+O15</f>
        <v>169</v>
      </c>
      <c r="Q35" s="133"/>
      <c r="R35" s="132">
        <f>I16+K16+G16+M16+Q16+S16+U16+W16+Y16+N17+N18+N19+N20+N21+N12+N13+N14+N15</f>
        <v>605</v>
      </c>
      <c r="S35" s="133"/>
      <c r="T35" s="129">
        <f>P35-R35</f>
        <v>-436</v>
      </c>
      <c r="U35" s="130"/>
      <c r="V35" s="132" t="s">
        <v>160</v>
      </c>
      <c r="W35" s="132"/>
      <c r="X35" s="132" t="s">
        <v>13</v>
      </c>
      <c r="Y35" s="130"/>
    </row>
    <row r="37" spans="1:25" ht="12.75">
      <c r="A37" s="85" t="s">
        <v>64</v>
      </c>
      <c r="B37" s="34"/>
      <c r="C37" s="34"/>
      <c r="D37" s="34"/>
      <c r="E37" s="86"/>
      <c r="F37" s="46" t="s">
        <v>169</v>
      </c>
      <c r="G37" s="42"/>
      <c r="H37" s="43"/>
      <c r="I37" s="42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11" ht="12.75">
      <c r="A38" s="87" t="s">
        <v>36</v>
      </c>
      <c r="B38" s="88"/>
      <c r="C38" s="88"/>
      <c r="D38" s="88"/>
      <c r="E38" s="89"/>
      <c r="F38" s="47" t="s">
        <v>205</v>
      </c>
      <c r="K38" s="44"/>
    </row>
    <row r="41" spans="1:19" ht="12.75">
      <c r="A41" s="32" t="s">
        <v>65</v>
      </c>
      <c r="B41" s="15"/>
      <c r="C41" s="162"/>
      <c r="D41" s="163"/>
      <c r="E41" s="163"/>
      <c r="I41" s="14"/>
      <c r="J41" s="156">
        <v>39936</v>
      </c>
      <c r="K41" s="157"/>
      <c r="L41" s="157"/>
      <c r="O41" s="14"/>
      <c r="P41" s="14"/>
      <c r="Q41" s="14"/>
      <c r="R41" s="14"/>
      <c r="S41" s="14"/>
    </row>
    <row r="42" spans="1:25" ht="12.75">
      <c r="A42" s="61" t="s">
        <v>171</v>
      </c>
      <c r="J42" s="23" t="s">
        <v>204</v>
      </c>
      <c r="L42" s="14"/>
      <c r="M42" s="48"/>
      <c r="N42" s="54" t="s">
        <v>46</v>
      </c>
      <c r="O42" s="18"/>
      <c r="P42" s="18"/>
      <c r="Q42" s="18"/>
      <c r="R42" s="18"/>
      <c r="S42" s="18"/>
      <c r="T42" s="18"/>
      <c r="U42" s="18"/>
      <c r="V42" s="18"/>
      <c r="X42" s="52" t="s">
        <v>32</v>
      </c>
      <c r="Y42" s="53"/>
    </row>
    <row r="43" spans="1:25" ht="12.75">
      <c r="A43" s="61" t="s">
        <v>172</v>
      </c>
      <c r="B43" s="18"/>
      <c r="C43" s="18"/>
      <c r="D43" s="18"/>
      <c r="E43" s="18"/>
      <c r="F43" s="18"/>
      <c r="G43" s="18"/>
      <c r="H43" s="18"/>
      <c r="J43" s="23" t="s">
        <v>203</v>
      </c>
      <c r="L43" s="14"/>
      <c r="M43" s="48"/>
      <c r="N43" s="54" t="s">
        <v>68</v>
      </c>
      <c r="O43" s="18"/>
      <c r="P43" s="18"/>
      <c r="Q43" s="18"/>
      <c r="R43" s="18"/>
      <c r="S43" s="18"/>
      <c r="T43" s="18"/>
      <c r="U43" s="18"/>
      <c r="V43" s="18"/>
      <c r="X43" s="52" t="s">
        <v>33</v>
      </c>
      <c r="Y43" s="53"/>
    </row>
    <row r="44" spans="1:25" ht="12.75">
      <c r="A44" s="57" t="s">
        <v>173</v>
      </c>
      <c r="J44" s="23" t="s">
        <v>178</v>
      </c>
      <c r="L44" s="14"/>
      <c r="M44" s="48"/>
      <c r="N44" s="54" t="s">
        <v>69</v>
      </c>
      <c r="O44" s="18"/>
      <c r="P44" s="18"/>
      <c r="Q44" s="18"/>
      <c r="R44" s="18"/>
      <c r="S44" s="18"/>
      <c r="T44" s="18"/>
      <c r="U44" s="18"/>
      <c r="V44" s="18"/>
      <c r="X44" s="52" t="s">
        <v>34</v>
      </c>
      <c r="Y44" s="53"/>
    </row>
    <row r="45" spans="1:25" ht="12.75">
      <c r="A45" s="61" t="s">
        <v>174</v>
      </c>
      <c r="J45" s="23" t="s">
        <v>202</v>
      </c>
      <c r="K45" s="18"/>
      <c r="L45" s="18"/>
      <c r="M45" s="18"/>
      <c r="N45" s="54" t="s">
        <v>67</v>
      </c>
      <c r="O45" s="18"/>
      <c r="P45" s="18"/>
      <c r="Q45" s="18"/>
      <c r="R45" s="18"/>
      <c r="S45" s="18"/>
      <c r="T45" s="18"/>
      <c r="U45" s="18"/>
      <c r="V45" s="18"/>
      <c r="X45" s="52" t="s">
        <v>35</v>
      </c>
      <c r="Y45" s="53"/>
    </row>
    <row r="46" spans="1:25" ht="12.75">
      <c r="A46" s="62"/>
      <c r="J46" s="23"/>
      <c r="K46" s="18"/>
      <c r="L46" s="18"/>
      <c r="M46" s="18"/>
      <c r="N46" s="54"/>
      <c r="O46" s="18"/>
      <c r="P46" s="18"/>
      <c r="Q46" s="18"/>
      <c r="R46" s="18"/>
      <c r="S46" s="18"/>
      <c r="T46" s="18"/>
      <c r="U46" s="18"/>
      <c r="V46" s="18"/>
      <c r="X46" s="52"/>
      <c r="Y46" s="53"/>
    </row>
    <row r="47" spans="1:19" ht="12.75">
      <c r="A47" s="32" t="s">
        <v>66</v>
      </c>
      <c r="B47" s="15"/>
      <c r="C47" s="162"/>
      <c r="D47" s="163"/>
      <c r="E47" s="163"/>
      <c r="I47" s="14"/>
      <c r="J47" s="156">
        <v>39943</v>
      </c>
      <c r="K47" s="157"/>
      <c r="L47" s="157"/>
      <c r="O47" s="14"/>
      <c r="P47" s="14"/>
      <c r="Q47" s="14"/>
      <c r="R47" s="14"/>
      <c r="S47" s="14"/>
    </row>
    <row r="48" spans="1:25" ht="12.75">
      <c r="A48" s="57" t="s">
        <v>176</v>
      </c>
      <c r="B48" s="1"/>
      <c r="J48" s="23" t="s">
        <v>201</v>
      </c>
      <c r="L48" s="14"/>
      <c r="M48" s="48"/>
      <c r="N48" s="54" t="s">
        <v>70</v>
      </c>
      <c r="O48" s="18"/>
      <c r="P48" s="18"/>
      <c r="Q48" s="18"/>
      <c r="R48" s="18"/>
      <c r="S48" s="18"/>
      <c r="T48" s="18"/>
      <c r="U48" s="18"/>
      <c r="V48" s="18"/>
      <c r="X48" s="52" t="s">
        <v>60</v>
      </c>
      <c r="Y48" s="53"/>
    </row>
    <row r="49" spans="1:25" ht="12.75">
      <c r="A49" s="57" t="s">
        <v>175</v>
      </c>
      <c r="B49" s="42"/>
      <c r="C49" s="18"/>
      <c r="D49" s="18"/>
      <c r="E49" s="18"/>
      <c r="F49" s="18"/>
      <c r="G49" s="18"/>
      <c r="H49" s="18"/>
      <c r="J49" s="23" t="s">
        <v>189</v>
      </c>
      <c r="L49" s="14"/>
      <c r="M49" s="48"/>
      <c r="N49" s="54" t="s">
        <v>71</v>
      </c>
      <c r="O49" s="18"/>
      <c r="P49" s="18"/>
      <c r="Q49" s="18"/>
      <c r="R49" s="18"/>
      <c r="S49" s="18"/>
      <c r="T49" s="18"/>
      <c r="U49" s="18"/>
      <c r="V49" s="18"/>
      <c r="X49" s="52" t="s">
        <v>61</v>
      </c>
      <c r="Y49" s="53"/>
    </row>
    <row r="50" spans="1:25" ht="12.75">
      <c r="A50" s="57" t="s">
        <v>177</v>
      </c>
      <c r="B50" s="1"/>
      <c r="J50" s="23" t="s">
        <v>190</v>
      </c>
      <c r="L50" s="14"/>
      <c r="M50" s="48"/>
      <c r="N50" s="54" t="s">
        <v>72</v>
      </c>
      <c r="O50" s="18"/>
      <c r="P50" s="18"/>
      <c r="Q50" s="18"/>
      <c r="R50" s="18"/>
      <c r="S50" s="18"/>
      <c r="T50" s="18"/>
      <c r="U50" s="18"/>
      <c r="V50" s="18"/>
      <c r="X50" s="52" t="s">
        <v>62</v>
      </c>
      <c r="Y50" s="53"/>
    </row>
    <row r="51" spans="1:25" ht="12.75">
      <c r="A51" s="57" t="s">
        <v>179</v>
      </c>
      <c r="B51" s="1"/>
      <c r="J51" s="23" t="s">
        <v>200</v>
      </c>
      <c r="K51" s="18"/>
      <c r="L51" s="18"/>
      <c r="M51" s="18"/>
      <c r="N51" s="54" t="s">
        <v>73</v>
      </c>
      <c r="O51" s="18"/>
      <c r="P51" s="18"/>
      <c r="Q51" s="18"/>
      <c r="R51" s="18"/>
      <c r="S51" s="18"/>
      <c r="T51" s="18"/>
      <c r="U51" s="18"/>
      <c r="V51" s="18"/>
      <c r="X51" s="52" t="s">
        <v>63</v>
      </c>
      <c r="Y51" s="53"/>
    </row>
    <row r="52" ht="12.75">
      <c r="A52" s="1"/>
    </row>
    <row r="53" spans="1:19" ht="12.75">
      <c r="A53" s="32" t="s">
        <v>25</v>
      </c>
      <c r="B53" s="14"/>
      <c r="C53" s="14"/>
      <c r="D53" s="14"/>
      <c r="E53" s="14"/>
      <c r="J53" s="156">
        <v>39950</v>
      </c>
      <c r="K53" s="157"/>
      <c r="L53" s="157"/>
      <c r="N53" s="156">
        <v>39957</v>
      </c>
      <c r="O53" s="157"/>
      <c r="P53" s="157"/>
      <c r="Q53" s="50"/>
      <c r="S53" s="3"/>
    </row>
    <row r="54" spans="1:25" ht="12.75">
      <c r="A54" s="15" t="s">
        <v>191</v>
      </c>
      <c r="B54" s="15"/>
      <c r="C54" s="14"/>
      <c r="D54" s="14"/>
      <c r="J54" s="23" t="s">
        <v>198</v>
      </c>
      <c r="K54" s="14"/>
      <c r="L54" s="51" t="s">
        <v>199</v>
      </c>
      <c r="M54" s="2"/>
      <c r="N54" s="23" t="s">
        <v>206</v>
      </c>
      <c r="O54" s="2"/>
      <c r="P54" s="51" t="s">
        <v>199</v>
      </c>
      <c r="R54" s="51" t="s">
        <v>207</v>
      </c>
      <c r="S54" s="3"/>
      <c r="X54" s="52"/>
      <c r="Y54" s="53"/>
    </row>
    <row r="55" spans="1:25" ht="12.75">
      <c r="A55" s="15" t="s">
        <v>192</v>
      </c>
      <c r="B55" s="15"/>
      <c r="C55" s="14"/>
      <c r="D55" s="14"/>
      <c r="I55" s="33"/>
      <c r="J55" s="23" t="s">
        <v>196</v>
      </c>
      <c r="K55" s="14"/>
      <c r="L55" s="51" t="s">
        <v>197</v>
      </c>
      <c r="M55" s="2"/>
      <c r="N55" s="23" t="s">
        <v>209</v>
      </c>
      <c r="O55" s="2"/>
      <c r="P55" s="51" t="s">
        <v>210</v>
      </c>
      <c r="R55" s="51" t="s">
        <v>211</v>
      </c>
      <c r="S55" s="3"/>
      <c r="X55" s="52"/>
      <c r="Y55" s="53"/>
    </row>
    <row r="56" spans="1:25" ht="12.75">
      <c r="A56" s="15"/>
      <c r="B56" s="15"/>
      <c r="C56" s="15"/>
      <c r="D56" s="15"/>
      <c r="E56" s="15"/>
      <c r="F56" s="49"/>
      <c r="G56" s="49"/>
      <c r="H56" s="18"/>
      <c r="I56" s="48"/>
      <c r="J56" s="15"/>
      <c r="K56" s="15"/>
      <c r="L56" s="15"/>
      <c r="M56" s="15"/>
      <c r="S56" s="15"/>
      <c r="T56" s="1"/>
      <c r="U56" s="1"/>
      <c r="V56" s="1"/>
      <c r="W56" s="1"/>
      <c r="X56" s="1"/>
      <c r="Y56" s="1"/>
    </row>
    <row r="57" spans="1:19" ht="12.75">
      <c r="A57" s="32" t="s">
        <v>26</v>
      </c>
      <c r="B57" s="14"/>
      <c r="C57" s="14"/>
      <c r="D57" s="14"/>
      <c r="I57" s="33"/>
      <c r="J57" s="156">
        <v>39962</v>
      </c>
      <c r="K57" s="157"/>
      <c r="L57" s="157"/>
      <c r="M57" s="48" t="s">
        <v>193</v>
      </c>
      <c r="N57" s="55"/>
      <c r="O57" s="55"/>
      <c r="P57" s="18"/>
      <c r="Q57" s="18"/>
      <c r="R57" s="18"/>
      <c r="S57" s="14"/>
    </row>
    <row r="58" spans="1:19" ht="12.75">
      <c r="A58" s="100" t="s">
        <v>208</v>
      </c>
      <c r="B58" s="14"/>
      <c r="C58" s="14"/>
      <c r="D58" s="14"/>
      <c r="I58" s="14"/>
      <c r="J58" s="23" t="s">
        <v>213</v>
      </c>
      <c r="L58" s="14"/>
      <c r="S58" s="14"/>
    </row>
    <row r="59" spans="1:19" ht="12.75">
      <c r="A59" s="1"/>
      <c r="B59" s="25"/>
      <c r="C59" s="16"/>
      <c r="D59" s="16"/>
      <c r="E59" s="16"/>
      <c r="F59" s="14"/>
      <c r="G59" s="14"/>
      <c r="H59" s="14"/>
      <c r="I59" s="14"/>
      <c r="J59" s="14"/>
      <c r="K59" s="14"/>
      <c r="O59" s="14"/>
      <c r="P59" s="14"/>
      <c r="Q59" s="14"/>
      <c r="R59" s="14"/>
      <c r="S59" s="14"/>
    </row>
    <row r="60" spans="1:10" ht="12.75">
      <c r="A60" s="15" t="s">
        <v>27</v>
      </c>
      <c r="J60" s="16" t="s">
        <v>214</v>
      </c>
    </row>
    <row r="61" spans="1:25" ht="12.75">
      <c r="A61" s="58"/>
      <c r="B61" s="59"/>
      <c r="C61" s="59"/>
      <c r="D61" s="59"/>
      <c r="E61" s="59"/>
      <c r="F61" s="59"/>
      <c r="G61" s="60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5" ht="12.75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</row>
    <row r="63" spans="1:25" ht="16.5">
      <c r="A63" s="93"/>
      <c r="B63" s="94"/>
      <c r="C63" s="94"/>
      <c r="D63" s="94"/>
      <c r="E63" s="94"/>
      <c r="F63" s="94"/>
      <c r="G63" s="94"/>
      <c r="H63" s="94"/>
      <c r="I63" s="95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6"/>
    </row>
  </sheetData>
  <mergeCells count="143">
    <mergeCell ref="J57:L57"/>
    <mergeCell ref="C41:E41"/>
    <mergeCell ref="J41:L41"/>
    <mergeCell ref="J53:L53"/>
    <mergeCell ref="C47:E47"/>
    <mergeCell ref="J47:L47"/>
    <mergeCell ref="N53:P53"/>
    <mergeCell ref="B5:C5"/>
    <mergeCell ref="D5:E5"/>
    <mergeCell ref="F5:G5"/>
    <mergeCell ref="H5:I5"/>
    <mergeCell ref="B10:C10"/>
    <mergeCell ref="B11:C11"/>
    <mergeCell ref="F9:G11"/>
    <mergeCell ref="H9:I11"/>
    <mergeCell ref="P25:Q25"/>
    <mergeCell ref="R4:S4"/>
    <mergeCell ref="J5:K5"/>
    <mergeCell ref="L5:M5"/>
    <mergeCell ref="N5:O5"/>
    <mergeCell ref="R5:S5"/>
    <mergeCell ref="P5:Q5"/>
    <mergeCell ref="T9:U11"/>
    <mergeCell ref="N9:O11"/>
    <mergeCell ref="L9:M11"/>
    <mergeCell ref="R9:S11"/>
    <mergeCell ref="N25:O25"/>
    <mergeCell ref="J25:K25"/>
    <mergeCell ref="L25:M25"/>
    <mergeCell ref="X5:Y5"/>
    <mergeCell ref="T5:U5"/>
    <mergeCell ref="V5:W5"/>
    <mergeCell ref="V9:W11"/>
    <mergeCell ref="X9:Y11"/>
    <mergeCell ref="J9:K11"/>
    <mergeCell ref="P9:Q11"/>
    <mergeCell ref="X25:Y25"/>
    <mergeCell ref="V25:W25"/>
    <mergeCell ref="T25:U25"/>
    <mergeCell ref="R25:S25"/>
    <mergeCell ref="F25:G25"/>
    <mergeCell ref="H25:I25"/>
    <mergeCell ref="F31:G31"/>
    <mergeCell ref="F29:G29"/>
    <mergeCell ref="H29:I29"/>
    <mergeCell ref="F33:G33"/>
    <mergeCell ref="J30:K30"/>
    <mergeCell ref="H33:I33"/>
    <mergeCell ref="F27:G27"/>
    <mergeCell ref="F30:G30"/>
    <mergeCell ref="H30:I30"/>
    <mergeCell ref="J32:K32"/>
    <mergeCell ref="F32:G32"/>
    <mergeCell ref="H31:I31"/>
    <mergeCell ref="J31:K31"/>
    <mergeCell ref="N28:O28"/>
    <mergeCell ref="R33:S33"/>
    <mergeCell ref="N26:O26"/>
    <mergeCell ref="P26:Q26"/>
    <mergeCell ref="N29:O29"/>
    <mergeCell ref="N31:O31"/>
    <mergeCell ref="P31:Q31"/>
    <mergeCell ref="N27:O27"/>
    <mergeCell ref="P29:Q29"/>
    <mergeCell ref="N33:O33"/>
    <mergeCell ref="J29:K29"/>
    <mergeCell ref="L27:M27"/>
    <mergeCell ref="J28:K28"/>
    <mergeCell ref="L28:M28"/>
    <mergeCell ref="L29:M29"/>
    <mergeCell ref="J34:K34"/>
    <mergeCell ref="H34:I34"/>
    <mergeCell ref="P32:Q32"/>
    <mergeCell ref="N32:O32"/>
    <mergeCell ref="L32:M32"/>
    <mergeCell ref="L33:M33"/>
    <mergeCell ref="J33:K33"/>
    <mergeCell ref="P33:Q33"/>
    <mergeCell ref="H32:I32"/>
    <mergeCell ref="N34:O34"/>
    <mergeCell ref="P28:Q28"/>
    <mergeCell ref="X26:Y26"/>
    <mergeCell ref="F35:G35"/>
    <mergeCell ref="H35:I35"/>
    <mergeCell ref="J35:K35"/>
    <mergeCell ref="H27:I27"/>
    <mergeCell ref="J27:K27"/>
    <mergeCell ref="F28:G28"/>
    <mergeCell ref="H28:I28"/>
    <mergeCell ref="V26:W26"/>
    <mergeCell ref="F34:G34"/>
    <mergeCell ref="F2:Y2"/>
    <mergeCell ref="X30:Y30"/>
    <mergeCell ref="T30:U30"/>
    <mergeCell ref="V30:W30"/>
    <mergeCell ref="H26:I26"/>
    <mergeCell ref="F26:G26"/>
    <mergeCell ref="L26:M26"/>
    <mergeCell ref="J26:K26"/>
    <mergeCell ref="P30:Q30"/>
    <mergeCell ref="P27:Q27"/>
    <mergeCell ref="N35:O35"/>
    <mergeCell ref="X35:Y35"/>
    <mergeCell ref="L30:M30"/>
    <mergeCell ref="L31:M31"/>
    <mergeCell ref="N30:O30"/>
    <mergeCell ref="L35:M35"/>
    <mergeCell ref="R28:S28"/>
    <mergeCell ref="V33:W33"/>
    <mergeCell ref="V32:W32"/>
    <mergeCell ref="L34:M34"/>
    <mergeCell ref="T34:U34"/>
    <mergeCell ref="P35:Q35"/>
    <mergeCell ref="V35:W35"/>
    <mergeCell ref="X34:Y34"/>
    <mergeCell ref="V34:W34"/>
    <mergeCell ref="T35:U35"/>
    <mergeCell ref="P34:Q34"/>
    <mergeCell ref="R34:S34"/>
    <mergeCell ref="R35:S35"/>
    <mergeCell ref="R26:S26"/>
    <mergeCell ref="V27:W27"/>
    <mergeCell ref="T27:U27"/>
    <mergeCell ref="R27:S27"/>
    <mergeCell ref="T28:U28"/>
    <mergeCell ref="T29:U29"/>
    <mergeCell ref="T32:U32"/>
    <mergeCell ref="T26:U26"/>
    <mergeCell ref="X33:Y33"/>
    <mergeCell ref="T33:U33"/>
    <mergeCell ref="R29:S29"/>
    <mergeCell ref="X32:Y32"/>
    <mergeCell ref="R31:S31"/>
    <mergeCell ref="T31:U31"/>
    <mergeCell ref="X29:Y29"/>
    <mergeCell ref="R32:S32"/>
    <mergeCell ref="R30:S30"/>
    <mergeCell ref="V29:W29"/>
    <mergeCell ref="X27:Y27"/>
    <mergeCell ref="X28:Y28"/>
    <mergeCell ref="X31:Y31"/>
    <mergeCell ref="V31:W31"/>
    <mergeCell ref="V28:W28"/>
  </mergeCells>
  <printOptions/>
  <pageMargins left="0" right="0" top="0" bottom="0" header="0" footer="0"/>
  <pageSetup horizontalDpi="300" verticalDpi="300" orientation="portrait" paperSize="9" r:id="rId2"/>
  <ignoredErrors>
    <ignoredError sqref="Z36 AA15 P17 AA12 AB16 T19:U19 X37:Y38 AA22 T16:U16 AA21 M17 AB20 Z21 AB15 W37:W38 Z17 Q17 V19:W19 AA35 AA14 J12 L17 R16:S16 H20:I20 X22 Z13 Z22 Z16 U22 Z19 S18 R18 V22:W22 Y22 Z12 Z14 Z15 Y18 V17 S15 AA16 AB19 AA13 AA20 Z18 AA19 AA17 Z20 AA18 V20:W20 K12 V37:V38 W26 X12:Y12 L13:M13 Z26 Z35 Z32 Z30 F19:G19 Z29 Z28 Z31 Z33 Z34 Z27 J13:K13 W17 N14:O14 R15 X18 P21:Q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RobertoBottazzi</Application>
  <DocSecurity>0</DocSecurity>
  <Template/>
  <Manager/>
  <Company>RobertoBottazzi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senza titolo</dc:title>
  <dc:subject/>
  <dc:creator>Roberto Bottazzi</dc:creator>
  <cp:keywords/>
  <dc:description/>
  <cp:lastModifiedBy>errebi</cp:lastModifiedBy>
  <cp:lastPrinted>2009-04-26T13:41:56Z</cp:lastPrinted>
  <dcterms:created xsi:type="dcterms:W3CDTF">1996-11-05T10:16:36Z</dcterms:created>
  <dcterms:modified xsi:type="dcterms:W3CDTF">2009-05-29T22:57:40Z</dcterms:modified>
  <cp:category/>
  <cp:version/>
  <cp:contentType/>
  <cp:contentStatus/>
</cp:coreProperties>
</file>